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H24　以前\00　総務課　企画財政班（財政担当）\06　財政関係調査\財政構造等\財政情報の開示\財政状況資料集\R02決算\07　結合完成版\"/>
    </mc:Choice>
  </mc:AlternateContent>
  <xr:revisionPtr revIDLastSave="0" documentId="13_ncr:1_{45D12D92-2AA4-4BCF-9219-3355637CEF2C}" xr6:coauthVersionLast="44" xr6:coauthVersionMax="44" xr10:uidLastSave="{00000000-0000-0000-0000-000000000000}"/>
  <bookViews>
    <workbookView xWindow="-104" yWindow="-104" windowWidth="20098" windowHeight="1079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88" i="12" l="1"/>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BE35" i="10"/>
  <c r="AM35" i="10"/>
  <c r="CO34" i="10"/>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AM34" i="10" l="1"/>
  <c r="BE34" i="10" s="1"/>
</calcChain>
</file>

<file path=xl/sharedStrings.xml><?xml version="1.0" encoding="utf-8"?>
<sst xmlns="http://schemas.openxmlformats.org/spreadsheetml/2006/main" count="1168" uniqueCount="622">
  <si>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</si>
  <si>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</si>
  <si>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</si>
  <si>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</si>
  <si>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</si>
  <si>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</si>
  <si>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</si>
  <si>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</si>
  <si>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</si>
  <si>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</si>
  <si>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</si>
  <si>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</si>
  <si>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</si>
  <si>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</si>
  <si>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</si>
  <si>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</si>
  <si>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</si>
  <si>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</si>
  <si>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</si>
  <si>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</si>
  <si>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</si>
  <si>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</si>
  <si>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</si>
  <si>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</si>
  <si>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</si>
  <si>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</si>
  <si>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</si>
  <si>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</si>
  <si>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</si>
  <si>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</si>
  <si>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</si>
  <si>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</si>
  <si>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</si>
  <si>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</si>
  <si>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</si>
  <si>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</si>
  <si>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</si>
  <si>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</si>
  <si>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</si>
  <si>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</si>
  <si>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</si>
  <si>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</si>
  <si>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</si>
  <si>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</si>
  <si>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</si>
  <si>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</si>
  <si>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</si>
  <si>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</si>
  <si>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</si>
  <si>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</si>
  <si>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</si>
  <si>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</si>
  <si>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</si>
  <si>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</si>
  <si>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</si>
  <si>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</si>
  <si>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</si>
  <si>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</si>
  <si>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</si>
  <si>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</si>
  <si>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</si>
  <si>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</si>
  <si>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</si>
  <si>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</si>
  <si>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</si>
  <si>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</si>
  <si>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</si>
  <si>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</si>
  <si>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</si>
  <si>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</si>
  <si>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</si>
  <si>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</si>
  <si>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</si>
  <si>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</si>
  <si>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</si>
  <si>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</si>
  <si>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</si>
  <si>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</si>
  <si>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</si>
  <si>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</si>
  <si>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</si>
  <si>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</si>
  <si>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</si>
  <si>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</si>
  <si>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</si>
  <si>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</si>
  <si>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</si>
  <si>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</si>
  <si>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</si>
  <si>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</si>
  <si>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</si>
  <si>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</si>
  <si>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</si>
  <si>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</si>
  <si>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</si>
  <si>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</si>
  <si>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</si>
  <si>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</si>
  <si>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</si>
  <si>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</si>
  <si>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</si>
  <si>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</si>
  <si>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</si>
  <si>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</si>
  <si>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</si>
  <si>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</si>
  <si>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</si>
  <si>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</si>
  <si>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</si>
  <si>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</si>
  <si>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</si>
  <si>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</si>
  <si>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</si>
  <si>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</si>
  <si>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</si>
  <si>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</si>
  <si>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</si>
  <si>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</si>
  <si>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</si>
  <si>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</si>
  <si>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</si>
  <si>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</si>
  <si>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</si>
  <si>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</si>
  <si>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</si>
  <si>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</si>
  <si>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</si>
  <si>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</si>
  <si>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</si>
  <si>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</si>
  <si>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</si>
  <si>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</si>
  <si>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</si>
  <si>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</si>
  <si>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</si>
  <si>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</si>
  <si>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</si>
  <si>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</si>
  <si>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</si>
  <si>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</si>
  <si>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</si>
  <si>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</si>
  <si>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</si>
  <si>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</si>
  <si>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</si>
  <si>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</si>
  <si>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</si>
  <si>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</si>
  <si>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</si>
  <si>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</si>
  <si>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</si>
  <si>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</si>
  <si>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</si>
  <si>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</si>
  <si>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</si>
  <si>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</si>
  <si>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</si>
  <si>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</si>
  <si>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</si>
  <si>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</si>
  <si>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</si>
  <si>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</si>
  <si>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</si>
  <si>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</si>
  <si>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</si>
  <si>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</si>
  <si>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</si>
  <si>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</si>
  <si>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</si>
  <si>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</si>
  <si>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</si>
  <si>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</si>
  <si>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</si>
  <si>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</si>
  <si>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</si>
  <si>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</si>
  <si>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</si>
  <si>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</si>
  <si>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</si>
  <si>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</si>
  <si>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</si>
  <si>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</si>
  <si>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</si>
  <si>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</si>
  <si>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</si>
  <si>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</si>
  <si>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</si>
  <si>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</si>
  <si>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</si>
  <si>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</si>
  <si>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</si>
  <si>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</si>
  <si>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</si>
  <si>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</si>
  <si>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</si>
  <si>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</si>
  <si>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</si>
  <si>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</si>
  <si>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</si>
  <si>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</si>
  <si>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</si>
  <si>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</si>
  <si>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</si>
  <si>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</si>
  <si>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</si>
  <si>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</si>
  <si>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</si>
  <si>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</si>
  <si>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</si>
  <si>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</si>
  <si>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</si>
  <si>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</si>
  <si>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</si>
  <si>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</si>
  <si>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</si>
  <si>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</si>
  <si>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</si>
  <si>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</si>
  <si>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</si>
  <si>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秋田県小坂町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</si>
  <si>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</si>
  <si>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</si>
  <si>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</si>
  <si>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</si>
  <si>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</si>
  <si>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</si>
  <si>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</si>
  <si>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</si>
  <si>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</si>
  <si>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</si>
  <si>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</si>
  <si>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</si>
  <si>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</si>
  <si>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</si>
  <si>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</si>
  <si>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</si>
  <si>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</si>
  <si>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</si>
  <si>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</si>
  <si>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</si>
  <si>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</si>
  <si>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</si>
  <si>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</si>
  <si>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</si>
  <si>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</si>
  <si>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</si>
  <si>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</si>
  <si>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</si>
  <si>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</si>
  <si>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</si>
  <si>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</si>
  <si>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</si>
  <si>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</si>
  <si>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</si>
  <si>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</si>
  <si>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</si>
  <si>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</si>
  <si>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</si>
  <si>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</si>
  <si>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</si>
  <si>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</si>
  <si>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</si>
  <si>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</si>
  <si>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</si>
  <si>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</si>
  <si>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</si>
  <si>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</si>
  <si>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</si>
  <si>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</si>
  <si>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</si>
  <si>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</si>
  <si>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</si>
  <si>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</si>
  <si>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</si>
  <si>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</si>
  <si>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</si>
  <si>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</si>
  <si>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</si>
  <si>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</si>
  <si>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</si>
  <si>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</si>
  <si>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</si>
  <si>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</si>
  <si>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</si>
  <si>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</si>
  <si>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</si>
  <si>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</si>
  <si>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</si>
  <si>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</si>
  <si>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</si>
  <si>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</si>
  <si>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</si>
  <si>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</si>
  <si>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</si>
  <si>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</si>
  <si>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</si>
  <si>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</si>
  <si>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</si>
  <si>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</si>
  <si>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</si>
  <si>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</si>
  <si>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</si>
  <si>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</si>
  <si>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</si>
  <si>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</si>
  <si>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</si>
  <si>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</si>
  <si>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</si>
  <si>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</si>
  <si>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</si>
  <si>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</si>
  <si>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</si>
  <si>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</si>
  <si>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</si>
  <si>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</si>
  <si>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</si>
  <si>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</si>
  <si>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</si>
  <si>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</si>
  <si>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</si>
  <si>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</si>
  <si>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</si>
  <si>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</si>
  <si>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</si>
  <si>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</si>
  <si>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</si>
  <si>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</si>
  <si>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</si>
  <si>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</si>
  <si>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</si>
  <si>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</si>
  <si>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</si>
  <si>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</si>
  <si>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</si>
  <si>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</si>
  <si>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</si>
  <si>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</si>
  <si>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</si>
  <si>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</si>
  <si>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</si>
  <si>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</si>
  <si>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</si>
  <si>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</si>
  <si>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</si>
  <si>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</si>
  <si>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</si>
  <si>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</si>
  <si>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</si>
  <si>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</si>
  <si>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</si>
  <si>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</si>
  <si>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</si>
  <si>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</si>
  <si>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</si>
  <si>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</si>
  <si>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</si>
  <si>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</si>
  <si>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</si>
  <si>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</si>
  <si>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</si>
  <si>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</si>
  <si>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</si>
  <si>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</si>
  <si>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</si>
  <si>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</si>
  <si>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</si>
  <si>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</si>
  <si>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</si>
  <si>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</si>
  <si>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</si>
  <si>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</si>
  <si>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</si>
  <si>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</si>
  <si>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</si>
  <si>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秋田県小坂町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</si>
  <si>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</si>
  <si>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</si>
  <si>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</si>
  <si>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</si>
  <si>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</si>
  <si>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</si>
  <si>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</si>
  <si>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</si>
  <si>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</si>
  <si>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</si>
  <si>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</si>
  <si>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</si>
  <si>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</si>
  <si>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</si>
  <si>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</si>
  <si>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</si>
  <si>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</si>
  <si>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</si>
  <si>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</si>
  <si>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</si>
  <si>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</si>
  <si>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t>
    <phoneticPr fontId="5"/>
  </si>
  <si>
    <t>小坂町中小企業従業員退職金等共済事業特別会計</t>
    <phoneticPr fontId="5"/>
  </si>
  <si>
    <t>-</t>
    <phoneticPr fontId="5"/>
  </si>
  <si>
    <t>小坂町菅原ヤヱ奨学資金特別会計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</si>
  <si>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</si>
  <si>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</si>
  <si>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</si>
  <si>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</si>
  <si>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</si>
  <si>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</si>
  <si>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</si>
  <si>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</si>
  <si>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</si>
  <si>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</si>
  <si>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</si>
  <si>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</si>
  <si>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</si>
  <si>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</si>
  <si>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</si>
  <si>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</si>
  <si>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</si>
  <si>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</si>
  <si>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t>
    <phoneticPr fontId="5"/>
  </si>
  <si>
    <t>小坂町水道事業会計</t>
    <phoneticPr fontId="5"/>
  </si>
  <si>
    <t>法適用企業</t>
    <phoneticPr fontId="5"/>
  </si>
  <si>
    <t>小坂町下水道事業特別会計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</si>
  <si>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</si>
  <si>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</si>
  <si>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</si>
  <si>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</si>
  <si>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</si>
  <si>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</si>
  <si>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</si>
  <si>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</si>
  <si>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</si>
  <si>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</si>
  <si>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</si>
  <si>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</si>
  <si>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</si>
  <si>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</si>
  <si>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</si>
  <si>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</si>
  <si>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</si>
  <si>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</si>
  <si>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</si>
  <si>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</si>
  <si>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</si>
  <si>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</si>
  <si>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</si>
  <si>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</si>
  <si>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</si>
  <si>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</si>
  <si>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</si>
  <si>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</si>
  <si>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</si>
  <si>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</si>
  <si>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</si>
  <si>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</si>
  <si>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</si>
  <si>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</si>
  <si>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</si>
  <si>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</si>
  <si>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</si>
  <si>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</si>
  <si>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</si>
  <si>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</si>
  <si>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</si>
  <si>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</si>
  <si>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</si>
  <si>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</si>
  <si>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</si>
  <si>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</si>
  <si>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</si>
  <si>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</si>
  <si>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</si>
  <si>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</si>
  <si>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</si>
  <si>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</si>
  <si>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</si>
  <si>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</si>
  <si>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</si>
  <si>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</si>
  <si>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</si>
  <si>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小坂町水道事業会計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</si>
  <si>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</si>
  <si>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</si>
  <si>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小坂町下水道事業特別会計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</si>
  <si>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</si>
  <si>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小坂町介護保険特別会計（介護サービス事業勘定）</t>
    <phoneticPr fontId="5"/>
  </si>
  <si>
    <t>(Ｆ)</t>
    <phoneticPr fontId="5"/>
  </si>
  <si>
    <t>小坂町介護保険特別会計（保険事業勘定）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</si>
  <si>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</si>
  <si>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</si>
  <si>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</si>
  <si>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</si>
  <si>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</si>
  <si>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</si>
  <si>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</si>
  <si>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</si>
  <si>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</si>
  <si>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</si>
  <si>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</si>
  <si>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</si>
  <si>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</si>
  <si>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</si>
  <si>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</si>
  <si>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</si>
  <si>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</si>
  <si>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</si>
  <si>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</si>
  <si>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</si>
  <si>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</si>
  <si>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</si>
  <si>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</si>
  <si>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</si>
  <si>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</si>
  <si>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</si>
  <si>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</si>
  <si>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</si>
  <si>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</si>
  <si>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</si>
  <si>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</si>
  <si>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</si>
  <si>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</si>
  <si>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</si>
  <si>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</si>
  <si>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</si>
  <si>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</si>
  <si>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</si>
  <si>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</si>
  <si>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</si>
  <si>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</si>
  <si>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</si>
  <si>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</si>
  <si>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</si>
  <si>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</si>
  <si>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</si>
  <si>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</si>
  <si>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</si>
  <si>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</si>
  <si>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</si>
  <si>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</si>
  <si>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</si>
  <si>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</si>
  <si>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</si>
  <si>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</si>
  <si>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</si>
  <si>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</si>
  <si>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</si>
  <si>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</si>
  <si>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</si>
  <si>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</si>
  <si>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</si>
  <si>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</si>
  <si>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</si>
  <si>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</si>
  <si>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</si>
  <si>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</si>
  <si>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</si>
  <si>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</si>
  <si>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</si>
  <si>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</si>
  <si>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</si>
  <si>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</si>
  <si>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</si>
  <si>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</si>
  <si>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</si>
  <si>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</si>
  <si>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</si>
  <si>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</si>
  <si>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</si>
  <si>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</si>
  <si>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</si>
  <si>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</si>
  <si>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</si>
  <si>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</si>
  <si>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</si>
  <si>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11.29</t>
  </si>
  <si>
    <t>▲ 1.22</t>
  </si>
  <si>
    <t>▲ 0.10</t>
  </si>
  <si>
    <t>小坂町水道事業会計</t>
  </si>
  <si>
    <t>一般会計</t>
  </si>
  <si>
    <t>小坂町国民健康保険特別会計</t>
  </si>
  <si>
    <t>小坂町介護保険特別会計（保険事業勘定）</t>
  </si>
  <si>
    <t>▲ 0.06</t>
  </si>
  <si>
    <t>小坂町後期高齢者医療特別会計</t>
  </si>
  <si>
    <t>小坂町下水道事業特別会計</t>
  </si>
  <si>
    <t>小坂町歯科診療所特別会計</t>
  </si>
  <si>
    <t>小坂町中小企業従業員退職金等共済事業特別会計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</si>
  <si>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</si>
  <si>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</si>
  <si>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</si>
  <si>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</si>
  <si>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</si>
  <si>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</si>
  <si>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</si>
  <si>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</si>
  <si>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</si>
  <si>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</si>
  <si>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</si>
  <si>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</si>
  <si>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</si>
  <si>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</si>
  <si>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</si>
  <si>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</si>
  <si>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</si>
  <si>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小坂まちづくり株式会社</t>
    <rPh sb="0" eb="2">
      <t>コサカ</t>
    </rPh>
    <rPh sb="7" eb="11">
      <t>カブシキガイシャ</t>
    </rPh>
    <phoneticPr fontId="2"/>
  </si>
  <si>
    <t>-</t>
    <phoneticPr fontId="2"/>
  </si>
  <si>
    <t>公共施設等総合管理基金</t>
    <rPh sb="0" eb="2">
      <t>コウキョウ</t>
    </rPh>
    <rPh sb="2" eb="5">
      <t>シセツトウ</t>
    </rPh>
    <rPh sb="5" eb="7">
      <t>ソウゴウ</t>
    </rPh>
    <rPh sb="7" eb="9">
      <t>カンリ</t>
    </rPh>
    <rPh sb="9" eb="11">
      <t>キキン</t>
    </rPh>
    <phoneticPr fontId="5"/>
  </si>
  <si>
    <t>未来創生基金</t>
    <rPh sb="0" eb="2">
      <t>ミライ</t>
    </rPh>
    <rPh sb="2" eb="4">
      <t>ソウセイ</t>
    </rPh>
    <rPh sb="4" eb="6">
      <t>キキン</t>
    </rPh>
    <phoneticPr fontId="5"/>
  </si>
  <si>
    <t>康楽館運営基金</t>
    <rPh sb="0" eb="3">
      <t>コウラクカン</t>
    </rPh>
    <rPh sb="3" eb="5">
      <t>ウンエイ</t>
    </rPh>
    <rPh sb="5" eb="7">
      <t>キキン</t>
    </rPh>
    <phoneticPr fontId="5"/>
  </si>
  <si>
    <t>新総合教育エリア振興基金</t>
    <rPh sb="0" eb="1">
      <t>シン</t>
    </rPh>
    <rPh sb="1" eb="3">
      <t>ソウゴウ</t>
    </rPh>
    <rPh sb="3" eb="5">
      <t>キョウイク</t>
    </rPh>
    <rPh sb="8" eb="10">
      <t>シンコウ</t>
    </rPh>
    <rPh sb="10" eb="12">
      <t>キキン</t>
    </rPh>
    <phoneticPr fontId="5"/>
  </si>
  <si>
    <t>中小企業従業員退職金等共済基金</t>
    <rPh sb="0" eb="2">
      <t>チュウショウ</t>
    </rPh>
    <rPh sb="2" eb="4">
      <t>キギョウ</t>
    </rPh>
    <rPh sb="4" eb="7">
      <t>ジュウギョウイン</t>
    </rPh>
    <rPh sb="7" eb="10">
      <t>タイショクキン</t>
    </rPh>
    <rPh sb="10" eb="11">
      <t>トウ</t>
    </rPh>
    <rPh sb="11" eb="13">
      <t>キョウサイ</t>
    </rPh>
    <rPh sb="13" eb="1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</si>
  <si>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</si>
  <si>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</si>
  <si>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</si>
  <si>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</si>
  <si>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</si>
  <si>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</si>
  <si>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</si>
  <si>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</si>
  <si>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</si>
  <si>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</si>
  <si>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</si>
  <si>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明治百年通りにぎわい創出事業などの大型事業に伴う地方債の元利償還が平成29年度から始まったことにより､実質公債費比率が16％台まで上昇している｡令和3年度に元利償還のピークを迎えることから､当面は類似団体平均を大きく上回る見込みである｡前述の元利償還の開始に伴い､地方債残高が減少していることから将来負担比率は減少傾向にある｡両比率ともに類似団体平均と比較して高水準であることから､普通建設事業の平準化並びに厳選化に取り組んでいくとともに､地方債の償還額と新規発行のバランスに十分な注意を払いながら､健全な財政運営を図っていく｡</t>
    <rPh sb="1" eb="3">
      <t>メイジ</t>
    </rPh>
    <rPh sb="3" eb="5">
      <t>ヒャクネン</t>
    </rPh>
    <rPh sb="5" eb="6">
      <t>ドオ</t>
    </rPh>
    <rPh sb="11" eb="13">
      <t>ソウシュツ</t>
    </rPh>
    <rPh sb="13" eb="15">
      <t>ジギョウ</t>
    </rPh>
    <rPh sb="18" eb="20">
      <t>オオガタ</t>
    </rPh>
    <rPh sb="20" eb="22">
      <t>ジギョウ</t>
    </rPh>
    <rPh sb="23" eb="24">
      <t>トモナ</t>
    </rPh>
    <rPh sb="25" eb="28">
      <t>チホウサイ</t>
    </rPh>
    <rPh sb="29" eb="31">
      <t>ガンリ</t>
    </rPh>
    <rPh sb="31" eb="33">
      <t>ショウカン</t>
    </rPh>
    <rPh sb="34" eb="36">
      <t>ヘイセイ</t>
    </rPh>
    <rPh sb="38" eb="40">
      <t>ネンド</t>
    </rPh>
    <rPh sb="42" eb="43">
      <t>ハジ</t>
    </rPh>
    <rPh sb="52" eb="54">
      <t>ジッシツ</t>
    </rPh>
    <rPh sb="54" eb="57">
      <t>コウサイヒ</t>
    </rPh>
    <rPh sb="57" eb="59">
      <t>ヒリツ</t>
    </rPh>
    <rPh sb="63" eb="64">
      <t>ダイ</t>
    </rPh>
    <rPh sb="66" eb="68">
      <t>ジョウショウ</t>
    </rPh>
    <rPh sb="73" eb="75">
      <t>レイワ</t>
    </rPh>
    <rPh sb="76" eb="78">
      <t>ネンド</t>
    </rPh>
    <rPh sb="79" eb="81">
      <t>ガンリ</t>
    </rPh>
    <rPh sb="81" eb="83">
      <t>ショウカン</t>
    </rPh>
    <rPh sb="88" eb="89">
      <t>ムカ</t>
    </rPh>
    <rPh sb="96" eb="98">
      <t>トウメン</t>
    </rPh>
    <rPh sb="99" eb="101">
      <t>ルイジ</t>
    </rPh>
    <rPh sb="101" eb="103">
      <t>ダンタイ</t>
    </rPh>
    <rPh sb="103" eb="105">
      <t>ヘイキン</t>
    </rPh>
    <rPh sb="106" eb="107">
      <t>オオ</t>
    </rPh>
    <rPh sb="109" eb="111">
      <t>ウワマワ</t>
    </rPh>
    <rPh sb="112" eb="114">
      <t>ミコ</t>
    </rPh>
    <rPh sb="119" eb="121">
      <t>ゼンジュツ</t>
    </rPh>
    <rPh sb="122" eb="124">
      <t>ガンリ</t>
    </rPh>
    <rPh sb="124" eb="126">
      <t>ショウカン</t>
    </rPh>
    <rPh sb="127" eb="129">
      <t>カイシ</t>
    </rPh>
    <rPh sb="130" eb="131">
      <t>トモナ</t>
    </rPh>
    <rPh sb="133" eb="136">
      <t>チホウサイ</t>
    </rPh>
    <rPh sb="136" eb="138">
      <t>ザンダカ</t>
    </rPh>
    <rPh sb="139" eb="141">
      <t>ゲンショウ</t>
    </rPh>
    <rPh sb="149" eb="151">
      <t>ショウライ</t>
    </rPh>
    <rPh sb="151" eb="153">
      <t>フタン</t>
    </rPh>
    <rPh sb="153" eb="155">
      <t>ヒリツ</t>
    </rPh>
    <rPh sb="156" eb="158">
      <t>ゲンショウ</t>
    </rPh>
    <rPh sb="158" eb="160">
      <t>ケイコウ</t>
    </rPh>
    <rPh sb="164" eb="167">
      <t>リョウヒリツ</t>
    </rPh>
    <rPh sb="170" eb="172">
      <t>ルイジ</t>
    </rPh>
    <rPh sb="172" eb="174">
      <t>ダンタイ</t>
    </rPh>
    <rPh sb="174" eb="176">
      <t>ヘイキン</t>
    </rPh>
    <rPh sb="177" eb="179">
      <t>ヒカク</t>
    </rPh>
    <rPh sb="181" eb="184">
      <t>コウスイジュン</t>
    </rPh>
    <rPh sb="192" eb="194">
      <t>フツウ</t>
    </rPh>
    <rPh sb="194" eb="196">
      <t>ケンセツ</t>
    </rPh>
    <rPh sb="196" eb="198">
      <t>ジギョウ</t>
    </rPh>
    <rPh sb="199" eb="202">
      <t>ヘイジュンカ</t>
    </rPh>
    <rPh sb="202" eb="203">
      <t>ナラ</t>
    </rPh>
    <rPh sb="205" eb="208">
      <t>ゲンセンカ</t>
    </rPh>
    <rPh sb="209" eb="210">
      <t>ト</t>
    </rPh>
    <rPh sb="211" eb="212">
      <t>ク</t>
    </rPh>
    <rPh sb="221" eb="224">
      <t>チホウサイ</t>
    </rPh>
    <rPh sb="225" eb="228">
      <t>ショウカンガク</t>
    </rPh>
    <rPh sb="229" eb="231">
      <t>シンキ</t>
    </rPh>
    <rPh sb="231" eb="233">
      <t>ハッコウ</t>
    </rPh>
    <rPh sb="239" eb="241">
      <t>ジュウブン</t>
    </rPh>
    <rPh sb="242" eb="244">
      <t>チュウイ</t>
    </rPh>
    <rPh sb="245" eb="246">
      <t>ハラ</t>
    </rPh>
    <rPh sb="251" eb="253">
      <t>ケンゼン</t>
    </rPh>
    <rPh sb="254" eb="256">
      <t>ザイセイ</t>
    </rPh>
    <rPh sb="256" eb="258">
      <t>ウンエイ</t>
    </rPh>
    <rPh sb="259" eb="260">
      <t>ハカ</t>
    </rPh>
    <phoneticPr fontId="5"/>
  </si>
  <si>
    <t>　明治百年通りにぎわい創出事業などの大型事業に伴う地方債の元利償還が始まったことにより､将来負担比率は減少してきているが､類似団体平均と比較すると高い水準にある｡有形固定資産減価償却率については､類似団体平均よりも低い水準にあるが､インフラ資産に比べ事業用資産（建物）の減価償却率が高く､今後の更新･除却･長寿命化に係る財源には地方債の借入が必要となるため､小坂町公共施設等総合管理計画並びに個別施設計画に基づき､統廃合や削減を前提とした見直しや､計画的な予防保全による長寿命化を図る｡また､今後の財政運営においては､事業の峻別による地方債の新規発行の抑制､基金残高の確保に努め､将来負担比率の上昇抑制に努めていく｡</t>
    <rPh sb="179" eb="182">
      <t>コサカマチ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</si>
</sst>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27CD43-3DD7-4194-85EE-586D7A11E81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332350</c:v>
                </c:pt>
              </c:numCache>
            </c:numRef>
          </c:val>
          <c:smooth val="0"/>
          <c:extLst>
            <c:ext xmlns:c16="http://schemas.microsoft.com/office/drawing/2014/chart" uri="{C3380CC4-5D6E-409C-BE32-E72D297353CC}">
              <c16:uniqueId val="{00000000-2ED2-46D5-B35A-DF8DC80697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120051</c:v>
                </c:pt>
                <c:pt idx="1">
                  <c:v>143530</c:v>
                </c:pt>
                <c:pt idx="2">
                  <c:v>112679</c:v>
                </c:pt>
                <c:pt idx="3">
                  <c:v>102690</c:v>
                </c:pt>
                <c:pt idx="4">
                  <c:v>161922</c:v>
                </c:pt>
              </c:numCache>
            </c:numRef>
          </c:val>
          <c:smooth val="0"/>
          <c:extLst>
            <c:ext xmlns:c16="http://schemas.microsoft.com/office/drawing/2014/chart" uri="{C3380CC4-5D6E-409C-BE32-E72D297353CC}">
              <c16:uniqueId val="{00000001-2ED2-46D5-B35A-DF8DC80697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3.93</c:v>
                </c:pt>
                <c:pt idx="1">
                  <c:v>4.3600000000000003</c:v>
                </c:pt>
                <c:pt idx="2">
                  <c:v>3.44</c:v>
                </c:pt>
                <c:pt idx="3">
                  <c:v>4.1500000000000004</c:v>
                </c:pt>
                <c:pt idx="4">
                  <c:v>4</c:v>
                </c:pt>
              </c:numCache>
            </c:numRef>
          </c:val>
          <c:extLst>
            <c:ext xmlns:c16="http://schemas.microsoft.com/office/drawing/2014/chart" uri="{C3380CC4-5D6E-409C-BE32-E72D297353CC}">
              <c16:uniqueId val="{00000000-F479-420D-BC7E-10EED47E42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36.130000000000003</c:v>
                </c:pt>
                <c:pt idx="1">
                  <c:v>39.200000000000003</c:v>
                </c:pt>
                <c:pt idx="2">
                  <c:v>38.78</c:v>
                </c:pt>
                <c:pt idx="3">
                  <c:v>40.26</c:v>
                </c:pt>
                <c:pt idx="4">
                  <c:v>37.31</c:v>
                </c:pt>
              </c:numCache>
            </c:numRef>
          </c:val>
          <c:extLst>
            <c:ext xmlns:c16="http://schemas.microsoft.com/office/drawing/2014/chart" uri="{C3380CC4-5D6E-409C-BE32-E72D297353CC}">
              <c16:uniqueId val="{00000001-F479-420D-BC7E-10EED47E42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-11.29</c:v>
                </c:pt>
                <c:pt idx="1">
                  <c:v>2.58</c:v>
                </c:pt>
                <c:pt idx="2">
                  <c:v>-1.22</c:v>
                </c:pt>
                <c:pt idx="3">
                  <c:v>1.54</c:v>
                </c:pt>
                <c:pt idx="4">
                  <c:v>-0.1</c:v>
                </c:pt>
              </c:numCache>
            </c:numRef>
          </c:val>
          <c:smooth val="0"/>
          <c:extLst>
            <c:ext xmlns:c16="http://schemas.microsoft.com/office/drawing/2014/chart" uri="{C3380CC4-5D6E-409C-BE32-E72D297353CC}">
              <c16:uniqueId val="{00000002-F479-420D-BC7E-10EED47E42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0F8-4413-AB9E-629C9BE4F8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F8-4413-AB9E-629C9BE4F8CF}"/>
            </c:ext>
          </c:extLst>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0F8-4413-AB9E-629C9BE4F8CF}"/>
            </c:ext>
          </c:extLst>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0F8-4413-AB9E-629C9BE4F8CF}"/>
            </c:ext>
          </c:extLst>
        </c:ser>
        <c:ser>
          <c:idx val="4"/>
          <c:order val="4"/>
          <c:tx>
            <c:strRef>
              <c:f>データシート!$A$31</c:f>
              <c:strCache>
                <c:ptCount val="1"/>
                <c:pt idx="0">
                  <c:v>小坂町下水道事業特別会計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0F8-4413-AB9E-629C9BE4F8CF}"/>
            </c:ext>
          </c:extLst>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0F8-4413-AB9E-629C9BE4F8CF}"/>
            </c:ext>
          </c:extLst>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0.56999999999999995</c:v>
                </c:pt>
                <c:pt idx="4">
                  <c:v>#N/A</c:v>
                </c:pt>
                <c:pt idx="5">
                  <c:v>0.32</c:v>
                </c:pt>
                <c:pt idx="6">
                  <c:v>0.06</c:v>
                </c:pt>
                <c:pt idx="7">
                  <c:v>#N/A</c:v>
                </c:pt>
                <c:pt idx="8">
                  <c:v>#N/A</c:v>
                </c:pt>
                <c:pt idx="9">
                  <c:v>0.12</c:v>
                </c:pt>
              </c:numCache>
            </c:numRef>
          </c:val>
          <c:extLst>
            <c:ext xmlns:c16="http://schemas.microsoft.com/office/drawing/2014/chart" uri="{C3380CC4-5D6E-409C-BE32-E72D297353CC}">
              <c16:uniqueId val="{00000006-B0F8-4413-AB9E-629C9BE4F8CF}"/>
            </c:ext>
          </c:extLst>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0.87</c:v>
                </c:pt>
                <c:pt idx="2">
                  <c:v>#N/A</c:v>
                </c:pt>
                <c:pt idx="3">
                  <c:v>1.46</c:v>
                </c:pt>
                <c:pt idx="4">
                  <c:v>#N/A</c:v>
                </c:pt>
                <c:pt idx="5">
                  <c:v>0.82</c:v>
                </c:pt>
                <c:pt idx="6">
                  <c:v>#N/A</c:v>
                </c:pt>
                <c:pt idx="7">
                  <c:v>0.25</c:v>
                </c:pt>
                <c:pt idx="8">
                  <c:v>#N/A</c:v>
                </c:pt>
                <c:pt idx="9">
                  <c:v>0.81</c:v>
                </c:pt>
              </c:numCache>
            </c:numRef>
          </c:val>
          <c:extLst>
            <c:ext xmlns:c16="http://schemas.microsoft.com/office/drawing/2014/chart" uri="{C3380CC4-5D6E-409C-BE32-E72D297353CC}">
              <c16:uniqueId val="{00000007-B0F8-4413-AB9E-629C9BE4F8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3.92</c:v>
                </c:pt>
                <c:pt idx="2">
                  <c:v>#N/A</c:v>
                </c:pt>
                <c:pt idx="3">
                  <c:v>4.3600000000000003</c:v>
                </c:pt>
                <c:pt idx="4">
                  <c:v>#N/A</c:v>
                </c:pt>
                <c:pt idx="5">
                  <c:v>3.43</c:v>
                </c:pt>
                <c:pt idx="6">
                  <c:v>#N/A</c:v>
                </c:pt>
                <c:pt idx="7">
                  <c:v>4.1500000000000004</c:v>
                </c:pt>
                <c:pt idx="8">
                  <c:v>#N/A</c:v>
                </c:pt>
                <c:pt idx="9">
                  <c:v>4</c:v>
                </c:pt>
              </c:numCache>
            </c:numRef>
          </c:val>
          <c:extLst>
            <c:ext xmlns:c16="http://schemas.microsoft.com/office/drawing/2014/chart" uri="{C3380CC4-5D6E-409C-BE32-E72D297353CC}">
              <c16:uniqueId val="{00000008-B0F8-4413-AB9E-629C9BE4F8CF}"/>
            </c:ext>
          </c:extLst>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9.73</c:v>
                </c:pt>
                <c:pt idx="2">
                  <c:v>#N/A</c:v>
                </c:pt>
                <c:pt idx="3">
                  <c:v>10.54</c:v>
                </c:pt>
                <c:pt idx="4">
                  <c:v>#N/A</c:v>
                </c:pt>
                <c:pt idx="5">
                  <c:v>10.67</c:v>
                </c:pt>
                <c:pt idx="6">
                  <c:v>#N/A</c:v>
                </c:pt>
                <c:pt idx="7">
                  <c:v>10.85</c:v>
                </c:pt>
                <c:pt idx="8">
                  <c:v>#N/A</c:v>
                </c:pt>
                <c:pt idx="9">
                  <c:v>10.64</c:v>
                </c:pt>
              </c:numCache>
            </c:numRef>
          </c:val>
          <c:extLst>
            <c:ext xmlns:c16="http://schemas.microsoft.com/office/drawing/2014/chart" uri="{C3380CC4-5D6E-409C-BE32-E72D297353CC}">
              <c16:uniqueId val="{00000009-B0F8-4413-AB9E-629C9BE4F8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372</c:v>
                </c:pt>
                <c:pt idx="5">
                  <c:v>429</c:v>
                </c:pt>
                <c:pt idx="8">
                  <c:v>435</c:v>
                </c:pt>
                <c:pt idx="11">
                  <c:v>441</c:v>
                </c:pt>
                <c:pt idx="14">
                  <c:v>437</c:v>
                </c:pt>
              </c:numCache>
            </c:numRef>
          </c:val>
          <c:extLst>
            <c:ext xmlns:c16="http://schemas.microsoft.com/office/drawing/2014/chart" uri="{C3380CC4-5D6E-409C-BE32-E72D297353CC}">
              <c16:uniqueId val="{00000000-2B9B-45A8-B642-9F145BD3BD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9B-45A8-B642-9F145BD3BD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12</c:v>
                </c:pt>
                <c:pt idx="9">
                  <c:v>12</c:v>
                </c:pt>
                <c:pt idx="12">
                  <c:v>11</c:v>
                </c:pt>
              </c:numCache>
            </c:numRef>
          </c:val>
          <c:extLst>
            <c:ext xmlns:c16="http://schemas.microsoft.com/office/drawing/2014/chart" uri="{C3380CC4-5D6E-409C-BE32-E72D297353CC}">
              <c16:uniqueId val="{00000002-2B9B-45A8-B642-9F145BD3BD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3-2B9B-45A8-B642-9F145BD3BD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218</c:v>
                </c:pt>
                <c:pt idx="3">
                  <c:v>227</c:v>
                </c:pt>
                <c:pt idx="6">
                  <c:v>224</c:v>
                </c:pt>
                <c:pt idx="9">
                  <c:v>220</c:v>
                </c:pt>
                <c:pt idx="12">
                  <c:v>226</c:v>
                </c:pt>
              </c:numCache>
            </c:numRef>
          </c:val>
          <c:extLst>
            <c:ext xmlns:c16="http://schemas.microsoft.com/office/drawing/2014/chart" uri="{C3380CC4-5D6E-409C-BE32-E72D297353CC}">
              <c16:uniqueId val="{00000004-2B9B-45A8-B642-9F145BD3BD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9B-45A8-B642-9F145BD3BD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9B-45A8-B642-9F145BD3BD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436</c:v>
                </c:pt>
                <c:pt idx="3">
                  <c:v>531</c:v>
                </c:pt>
                <c:pt idx="6">
                  <c:v>546</c:v>
                </c:pt>
                <c:pt idx="9">
                  <c:v>556</c:v>
                </c:pt>
                <c:pt idx="12">
                  <c:v>571</c:v>
                </c:pt>
              </c:numCache>
            </c:numRef>
          </c:val>
          <c:extLst>
            <c:ext xmlns:c16="http://schemas.microsoft.com/office/drawing/2014/chart" uri="{C3380CC4-5D6E-409C-BE32-E72D297353CC}">
              <c16:uniqueId val="{00000007-2B9B-45A8-B642-9F145BD3BD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306</c:v>
                </c:pt>
                <c:pt idx="2">
                  <c:v>#N/A</c:v>
                </c:pt>
                <c:pt idx="3">
                  <c:v>#N/A</c:v>
                </c:pt>
                <c:pt idx="4">
                  <c:v>342</c:v>
                </c:pt>
                <c:pt idx="5">
                  <c:v>#N/A</c:v>
                </c:pt>
                <c:pt idx="6">
                  <c:v>#N/A</c:v>
                </c:pt>
                <c:pt idx="7">
                  <c:v>347</c:v>
                </c:pt>
                <c:pt idx="8">
                  <c:v>#N/A</c:v>
                </c:pt>
                <c:pt idx="9">
                  <c:v>#N/A</c:v>
                </c:pt>
                <c:pt idx="10">
                  <c:v>347</c:v>
                </c:pt>
                <c:pt idx="11">
                  <c:v>#N/A</c:v>
                </c:pt>
                <c:pt idx="12">
                  <c:v>#N/A</c:v>
                </c:pt>
                <c:pt idx="13">
                  <c:v>371</c:v>
                </c:pt>
                <c:pt idx="14">
                  <c:v>#N/A</c:v>
                </c:pt>
              </c:numCache>
            </c:numRef>
          </c:val>
          <c:smooth val="0"/>
          <c:extLst>
            <c:ext xmlns:c16="http://schemas.microsoft.com/office/drawing/2014/chart" uri="{C3380CC4-5D6E-409C-BE32-E72D297353CC}">
              <c16:uniqueId val="{00000008-2B9B-45A8-B642-9F145BD3BD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4575</c:v>
                </c:pt>
                <c:pt idx="5">
                  <c:v>4608</c:v>
                </c:pt>
                <c:pt idx="8">
                  <c:v>4399</c:v>
                </c:pt>
                <c:pt idx="11">
                  <c:v>4363</c:v>
                </c:pt>
                <c:pt idx="14">
                  <c:v>4253</c:v>
                </c:pt>
              </c:numCache>
            </c:numRef>
          </c:val>
          <c:extLst>
            <c:ext xmlns:c16="http://schemas.microsoft.com/office/drawing/2014/chart" uri="{C3380CC4-5D6E-409C-BE32-E72D297353CC}">
              <c16:uniqueId val="{00000000-2FC1-4864-898E-F52100BB6C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c:v>
                </c:pt>
                <c:pt idx="5">
                  <c:v>28</c:v>
                </c:pt>
                <c:pt idx="8">
                  <c:v>22</c:v>
                </c:pt>
                <c:pt idx="11">
                  <c:v>17</c:v>
                </c:pt>
                <c:pt idx="14">
                  <c:v>13</c:v>
                </c:pt>
              </c:numCache>
            </c:numRef>
          </c:val>
          <c:extLst>
            <c:ext xmlns:c16="http://schemas.microsoft.com/office/drawing/2014/chart" uri="{C3380CC4-5D6E-409C-BE32-E72D297353CC}">
              <c16:uniqueId val="{00000001-2FC1-4864-898E-F52100BB6C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1875</c:v>
                </c:pt>
                <c:pt idx="5">
                  <c:v>1891</c:v>
                </c:pt>
                <c:pt idx="8">
                  <c:v>1890</c:v>
                </c:pt>
                <c:pt idx="11">
                  <c:v>1933</c:v>
                </c:pt>
                <c:pt idx="14">
                  <c:v>2114</c:v>
                </c:pt>
              </c:numCache>
            </c:numRef>
          </c:val>
          <c:extLst>
            <c:ext xmlns:c16="http://schemas.microsoft.com/office/drawing/2014/chart" uri="{C3380CC4-5D6E-409C-BE32-E72D297353CC}">
              <c16:uniqueId val="{00000002-2FC1-4864-898E-F52100BB6C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C1-4864-898E-F52100BB6C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C1-4864-898E-F52100BB6C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C1-4864-898E-F52100BB6C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571</c:v>
                </c:pt>
                <c:pt idx="3">
                  <c:v>538</c:v>
                </c:pt>
                <c:pt idx="6">
                  <c:v>490</c:v>
                </c:pt>
                <c:pt idx="9">
                  <c:v>470</c:v>
                </c:pt>
                <c:pt idx="12">
                  <c:v>426</c:v>
                </c:pt>
              </c:numCache>
            </c:numRef>
          </c:val>
          <c:extLst>
            <c:ext xmlns:c16="http://schemas.microsoft.com/office/drawing/2014/chart" uri="{C3380CC4-5D6E-409C-BE32-E72D297353CC}">
              <c16:uniqueId val="{00000006-2FC1-4864-898E-F52100BB6C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141</c:v>
                </c:pt>
                <c:pt idx="3">
                  <c:v>133</c:v>
                </c:pt>
                <c:pt idx="6">
                  <c:v>129</c:v>
                </c:pt>
                <c:pt idx="9">
                  <c:v>127</c:v>
                </c:pt>
                <c:pt idx="12">
                  <c:v>159</c:v>
                </c:pt>
              </c:numCache>
            </c:numRef>
          </c:val>
          <c:extLst>
            <c:ext xmlns:c16="http://schemas.microsoft.com/office/drawing/2014/chart" uri="{C3380CC4-5D6E-409C-BE32-E72D297353CC}">
              <c16:uniqueId val="{00000007-2FC1-4864-898E-F52100BB6C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3488</c:v>
                </c:pt>
                <c:pt idx="3">
                  <c:v>3404</c:v>
                </c:pt>
                <c:pt idx="6">
                  <c:v>3227</c:v>
                </c:pt>
                <c:pt idx="9">
                  <c:v>3087</c:v>
                </c:pt>
                <c:pt idx="12">
                  <c:v>3015</c:v>
                </c:pt>
              </c:numCache>
            </c:numRef>
          </c:val>
          <c:extLst>
            <c:ext xmlns:c16="http://schemas.microsoft.com/office/drawing/2014/chart" uri="{C3380CC4-5D6E-409C-BE32-E72D297353CC}">
              <c16:uniqueId val="{00000008-2FC1-4864-898E-F52100BB6C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85</c:v>
                </c:pt>
                <c:pt idx="3">
                  <c:v>74</c:v>
                </c:pt>
                <c:pt idx="6">
                  <c:v>63</c:v>
                </c:pt>
                <c:pt idx="9">
                  <c:v>53</c:v>
                </c:pt>
                <c:pt idx="12">
                  <c:v>42</c:v>
                </c:pt>
              </c:numCache>
            </c:numRef>
          </c:val>
          <c:extLst>
            <c:ext xmlns:c16="http://schemas.microsoft.com/office/drawing/2014/chart" uri="{C3380CC4-5D6E-409C-BE32-E72D297353CC}">
              <c16:uniqueId val="{00000009-2FC1-4864-898E-F52100BB6C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5074</c:v>
                </c:pt>
                <c:pt idx="3">
                  <c:v>5065</c:v>
                </c:pt>
                <c:pt idx="6">
                  <c:v>4925</c:v>
                </c:pt>
                <c:pt idx="9">
                  <c:v>4809</c:v>
                </c:pt>
                <c:pt idx="12">
                  <c:v>4614</c:v>
                </c:pt>
              </c:numCache>
            </c:numRef>
          </c:val>
          <c:extLst>
            <c:ext xmlns:c16="http://schemas.microsoft.com/office/drawing/2014/chart" uri="{C3380CC4-5D6E-409C-BE32-E72D297353CC}">
              <c16:uniqueId val="{0000000A-2FC1-4864-898E-F52100BB6C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2873</c:v>
                </c:pt>
                <c:pt idx="2">
                  <c:v>#N/A</c:v>
                </c:pt>
                <c:pt idx="3">
                  <c:v>#N/A</c:v>
                </c:pt>
                <c:pt idx="4">
                  <c:v>2685</c:v>
                </c:pt>
                <c:pt idx="5">
                  <c:v>#N/A</c:v>
                </c:pt>
                <c:pt idx="6">
                  <c:v>#N/A</c:v>
                </c:pt>
                <c:pt idx="7">
                  <c:v>2522</c:v>
                </c:pt>
                <c:pt idx="8">
                  <c:v>#N/A</c:v>
                </c:pt>
                <c:pt idx="9">
                  <c:v>#N/A</c:v>
                </c:pt>
                <c:pt idx="10">
                  <c:v>2233</c:v>
                </c:pt>
                <c:pt idx="11">
                  <c:v>#N/A</c:v>
                </c:pt>
                <c:pt idx="12">
                  <c:v>#N/A</c:v>
                </c:pt>
                <c:pt idx="13">
                  <c:v>1876</c:v>
                </c:pt>
                <c:pt idx="14">
                  <c:v>#N/A</c:v>
                </c:pt>
              </c:numCache>
            </c:numRef>
          </c:val>
          <c:smooth val="0"/>
          <c:extLst>
            <c:ext xmlns:c16="http://schemas.microsoft.com/office/drawing/2014/chart" uri="{C3380CC4-5D6E-409C-BE32-E72D297353CC}">
              <c16:uniqueId val="{0000000B-2FC1-4864-898E-F52100BB6C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1019</c:v>
                </c:pt>
                <c:pt idx="1">
                  <c:v>1042</c:v>
                </c:pt>
                <c:pt idx="2">
                  <c:v>1015</c:v>
                </c:pt>
              </c:numCache>
            </c:numRef>
          </c:val>
          <c:extLst>
            <c:ext xmlns:c16="http://schemas.microsoft.com/office/drawing/2014/chart" uri="{C3380CC4-5D6E-409C-BE32-E72D297353CC}">
              <c16:uniqueId val="{00000000-3A29-4AD7-B8DE-7F12B015AD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422</c:v>
                </c:pt>
                <c:pt idx="1">
                  <c:v>431</c:v>
                </c:pt>
                <c:pt idx="2">
                  <c:v>461</c:v>
                </c:pt>
              </c:numCache>
            </c:numRef>
          </c:val>
          <c:extLst>
            <c:ext xmlns:c16="http://schemas.microsoft.com/office/drawing/2014/chart" uri="{C3380CC4-5D6E-409C-BE32-E72D297353CC}">
              <c16:uniqueId val="{00000001-3A29-4AD7-B8DE-7F12B015AD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275</c:v>
                </c:pt>
                <c:pt idx="1">
                  <c:v>279</c:v>
                </c:pt>
                <c:pt idx="2">
                  <c:v>487</c:v>
                </c:pt>
              </c:numCache>
            </c:numRef>
          </c:val>
          <c:extLst>
            <c:ext xmlns:c16="http://schemas.microsoft.com/office/drawing/2014/chart" uri="{C3380CC4-5D6E-409C-BE32-E72D297353CC}">
              <c16:uniqueId val="{00000002-3A29-4AD7-B8DE-7F12B015AD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308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{EEF703D4-BA06-4994-B634-61B11812AD93}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43E-4E01-A473-B5F478CF3F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{695B75FB-14E6-4CA9-A28D-9E794C354E2E}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3E-4E01-A473-B5F478CF3F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{D53EA56B-FAD3-48CA-9A3A-43C7A739574F}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3E-4E01-A473-B5F478CF3F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{66CB9325-7C1D-4223-96A4-D9FD036D3B1A}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3E-4E01-A473-B5F478CF3F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{DC276A5F-B253-41F9-820E-56F29B2187A4}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3E-4E01-A473-B5F478CF3F8D}"/>
                </c:ext>
              </c:extLst>
            </c:dLbl>
            <c:dLbl>
              <c:idx val="8"/>
              <c:layout>
                <c:manualLayout>
                  <c:x val="-1.84928313340205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{866C3361-EBCD-46D6-90BE-09C4DF35048B}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43E-4E01-A473-B5F478CF3F8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{706A2284-9355-4154-B291-8D099066DBA0}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43E-4E01-A473-B5F478CF3F8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{0E05A24F-3CC6-476C-BE17-17BE56AB790F}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43E-4E01-A473-B5F478CF3F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{45D93A32-068F-458E-BF40-FAEE8BD9A5F2}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43E-4E01-A473-B5F478CF3F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57.1</c:v>
                </c:pt>
                <c:pt idx="16">
                  <c:v>58.4</c:v>
                </c:pt>
                <c:pt idx="24">
                  <c:v>59.6</c:v>
                </c:pt>
                <c:pt idx="32">
                  <c:v>60.2</c:v>
                </c:pt>
              </c:numCache>
            </c:numRef>
          </c:xVal>
          <c:yVal>
            <c:numRef>
              <c:f>公会計指標分析・財政指標組合せ分析表!$BP$51:$DC$51</c:f>
              <c:numCache>
                <c:formatCode>#,##0.0;"▲ "#,##0.0</c:formatCode>
                <c:ptCount val="40"/>
                <c:pt idx="0">
                  <c:v>123.7</c:v>
                </c:pt>
                <c:pt idx="8">
                  <c:v>122.1</c:v>
                </c:pt>
                <c:pt idx="16">
                  <c:v>114.6</c:v>
                </c:pt>
                <c:pt idx="24">
                  <c:v>103.7</c:v>
                </c:pt>
                <c:pt idx="32">
                  <c:v>82</c:v>
                </c:pt>
              </c:numCache>
            </c:numRef>
          </c:yVal>
          <c:smooth val="0"/>
          <c:extLst>
            <c:ext xmlns:c16="http://schemas.microsoft.com/office/drawing/2014/chart" uri="{C3380CC4-5D6E-409C-BE32-E72D297353CC}">
              <c16:uniqueId val="{00000009-043E-4E01-A473-B5F478CF3F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{B9E5AA5F-863B-47D3-9C3B-CA6FC72C4A23}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43E-4E01-A473-B5F478CF3F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{CA5192D0-FAD4-4A4B-AF8C-9F19A241E04F}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3E-4E01-A473-B5F478CF3F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{D83CFC95-5C67-4E4C-BBF8-70A7DA8323CF}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3E-4E01-A473-B5F478CF3F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{F3BD293C-58B6-493A-913E-C314F92B91B7}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3E-4E01-A473-B5F478CF3F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{9991866C-8A7D-4D85-A1E7-2EF6B707988A}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3E-4E01-A473-B5F478CF3F8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{7D44F99A-A7D8-46B0-9218-C5E1911DA58D}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43E-4E01-A473-B5F478CF3F8D}"/>
                </c:ext>
              </c:extLst>
            </c:dLbl>
            <c:dLbl>
              <c:idx val="16"/>
              <c:layout>
                <c:manualLayout>
                  <c:x val="-4.03718893819987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{E7CA0B58-ED86-41E6-9717-A5650950177F}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43E-4E01-A473-B5F478CF3F8D}"/>
                </c:ext>
              </c:extLst>
            </c:dLbl>
            <c:dLbl>
              <c:idx val="24"/>
              <c:layout>
                <c:manualLayout>
                  <c:x val="-2.378906173780776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{AC667C93-FF6D-45B7-A1B5-46ECA9A01C81}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43E-4E01-A473-B5F478CF3F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{86B1E74D-B8FA-46FA-BA28-B86ED1E24E36}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43E-4E01-A473-B5F478CF3F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61.5</c:v>
                </c:pt>
              </c:numCache>
            </c:numRef>
          </c:xVal>
          <c:yVal>
            <c:numRef>
              <c:f>公会計指標分析・財政指標組合せ分析表!$BP$55:$DC$55</c:f>
              <c:numCache>
                <c:formatCode>#,##0.0;"▲ "#,##0.0</c:formatCode>
                <c:ptCount val="40"/>
                <c:pt idx="0">
                  <c:v>25.4</c:v>
                </c:pt>
                <c:pt idx="8">
                  <c:v>23.4</c:v>
                </c:pt>
                <c:pt idx="16">
                  <c:v>7.7</c:v>
                </c:pt>
                <c:pt idx="24">
                  <c:v>3.2</c:v>
                </c:pt>
                <c:pt idx="32">
                  <c:v>0</c:v>
                </c:pt>
              </c:numCache>
            </c:numRef>
          </c:yVal>
          <c:smooth val="0"/>
          <c:extLst>
            <c:ext xmlns:c16="http://schemas.microsoft.com/office/drawing/2014/chart" uri="{C3380CC4-5D6E-409C-BE32-E72D297353CC}">
              <c16:uniqueId val="{00000013-043E-4E01-A473-B5F478CF3F8D}"/>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{0F2DA25F-A00A-4648-B78F-A6BFC0F117A3}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54-4ECB-831A-5D633BD84C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{5F329EB6-ED56-4024-B661-3E52B84B33B9}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54-4ECB-831A-5D633BD84C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{38F0CD16-7FE6-4EF6-AF53-F50EED4AA5E7}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54-4ECB-831A-5D633BD84C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{2492F3ED-C972-4FA4-8654-AB67062F3B48}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54-4ECB-831A-5D633BD84C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{A44BCB9F-AAD3-4E69-8D79-C58440E92722}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54-4ECB-831A-5D633BD84C3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{AECBB026-76B1-40BF-8004-77C7C0510A4B}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54-4ECB-831A-5D633BD84C3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{0496FC5F-9076-4D68-895A-CBA56E71F9A1}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54-4ECB-831A-5D633BD84C3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{FFDAED0A-1EE2-4B5A-95C9-F81D18C60A6D}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54-4ECB-831A-5D633BD84C3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{F36B1E3D-5207-4929-A0E2-D6B21E041C15}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54-4ECB-831A-5D633BD84C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14</c:v>
                </c:pt>
                <c:pt idx="16">
                  <c:v>14.8</c:v>
                </c:pt>
                <c:pt idx="24">
                  <c:v>15.7</c:v>
                </c:pt>
                <c:pt idx="32">
                  <c:v>16</c:v>
                </c:pt>
              </c:numCache>
            </c:numRef>
          </c:xVal>
          <c:yVal>
            <c:numRef>
              <c:f>公会計指標分析・財政指標組合せ分析表!$BP$73:$DC$73</c:f>
              <c:numCache>
                <c:formatCode>#,##0.0;"▲ "#,##0.0</c:formatCode>
                <c:ptCount val="40"/>
                <c:pt idx="0">
                  <c:v>123.7</c:v>
                </c:pt>
                <c:pt idx="8">
                  <c:v>122.1</c:v>
                </c:pt>
                <c:pt idx="16">
                  <c:v>114.6</c:v>
                </c:pt>
                <c:pt idx="24">
                  <c:v>103.7</c:v>
                </c:pt>
                <c:pt idx="32">
                  <c:v>82</c:v>
                </c:pt>
              </c:numCache>
            </c:numRef>
          </c:yVal>
          <c:smooth val="0"/>
          <c:extLst>
            <c:ext xmlns:c16="http://schemas.microsoft.com/office/drawing/2014/chart" uri="{C3380CC4-5D6E-409C-BE32-E72D297353CC}">
              <c16:uniqueId val="{00000009-E754-4ECB-831A-5D633BD84C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111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{80FD398F-248C-46A6-93AA-2D2F02E08460}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54-4ECB-831A-5D633BD84C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{E2082AF9-ED53-4288-BFED-81E0DAD156FC}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54-4ECB-831A-5D633BD84C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{EC2A862E-E6D5-4561-BB55-E946EFC917CF}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54-4ECB-831A-5D633BD84C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{C8C029B0-FC18-4B9A-9F75-A1CBC34B4F2E}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54-4ECB-831A-5D633BD84C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{29D4F43B-EB7C-488D-8C9E-991BEB5444A8}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54-4ECB-831A-5D633BD84C3B}"/>
                </c:ext>
              </c:extLst>
            </c:dLbl>
            <c:dLbl>
              <c:idx val="8"/>
              <c:layout>
                <c:manualLayout>
                  <c:x val="-2.247331290951028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{6BFF1506-8C6E-4D16-8F28-1E7AC46E8BE5}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54-4ECB-831A-5D633BD84C3B}"/>
                </c:ext>
              </c:extLst>
            </c:dLbl>
            <c:dLbl>
              <c:idx val="16"/>
              <c:layout>
                <c:manualLayout>
                  <c:x val="-2.6647173287752925E-2"/>
                  <c:y val="-5.380805078679669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{05E5E78F-5932-4D52-B8B5-8E58CFAEF6AD}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54-4ECB-831A-5D633BD84C3B}"/>
                </c:ext>
              </c:extLst>
            </c:dLbl>
            <c:dLbl>
              <c:idx val="24"/>
              <c:layout>
                <c:manualLayout>
                  <c:x val="-3.6621161056433163E-2"/>
                  <c:y val="-7.102524338879120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{76174479-7B67-4921-95D7-8076EAF03EF6}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54-4ECB-831A-5D633BD84C3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{2FC7FCCD-1B44-4A48-8370-DA79F987838F}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54-4ECB-831A-5D633BD84C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c:v>
                </c:pt>
              </c:numCache>
            </c:numRef>
          </c:xVal>
          <c:yVal>
            <c:numRef>
              <c:f>公会計指標分析・財政指標組合せ分析表!$BP$77:$DC$77</c:f>
              <c:numCache>
                <c:formatCode>#,##0.0;"▲ "#,##0.0</c:formatCode>
                <c:ptCount val="40"/>
                <c:pt idx="0">
                  <c:v>25.4</c:v>
                </c:pt>
                <c:pt idx="8">
                  <c:v>23.4</c:v>
                </c:pt>
                <c:pt idx="16">
                  <c:v>7.7</c:v>
                </c:pt>
                <c:pt idx="24">
                  <c:v>3.2</c:v>
                </c:pt>
                <c:pt idx="32">
                  <c:v>0</c:v>
                </c:pt>
              </c:numCache>
            </c:numRef>
          </c:yVal>
          <c:smooth val="0"/>
          <c:extLst>
            <c:ext xmlns:c16="http://schemas.microsoft.com/office/drawing/2014/chart" uri="{C3380CC4-5D6E-409C-BE32-E72D297353CC}">
              <c16:uniqueId val="{00000013-E754-4ECB-831A-5D633BD84C3B}"/>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年度からの大規模投資的事業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明治百年通りにぎわい創出事業等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に係る地方債の元利償還が平成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年度から始まったことにより増加傾向にある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償還額の増加は令和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年度まで続く見込みである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小坂町水道事業会計において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統合簡水事業に係る元利償還金の基準内繰入が続いており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年度までは同水準となる見通しである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○算入公債費等</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大規模投資的事業に借り入れた地方債は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そのほとんどが過疎対策事業債であり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元利償還金の増加に伴い算入公債費も増加している。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今後も増加していくことが予想されるため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財政の健全性を維持するためにも借入と償還のバランスに留意し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計画的な事業執行を図っていく。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満期一括償還の地方債を発行していないため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減債基金残高と減債基金積立相当額に該当する数値はなし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○一般会計等に係る地方債残高</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年度にかけて実施した大規模な投資的事業</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明治百年通りにぎわい創出事業等</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に係る元利償還が平成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年度から始まったことにより</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地方債残高は減少傾向にある</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地方債を財源とする投資的事業</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十和田湖和井内エリア整備事業</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に着手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ことから増加が見込まれる</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次小坂町総合計画などの中長期計画の毎年度見直しを実施するとともに</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優先度の高い事業を峻別し</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地方債の発行抑制を図る</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小坂町水道事業会計において</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県営砂子沢ダムに係る浄水場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配水管等の減価償却と償還利子が反映され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年度以降増加傾向にあったが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年度をピークに</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給水水量の減少により</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繰入見込額も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統合簡易水道事業に係る元利償還分や高料金対策に要する経費が増加することが予想される</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消防庁舎及び消防救急デジタル無線整備を実施したことにより増加していたが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年度をピークに減少している</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比率を構成している各要素が減少し</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の積み増しにより</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地方債の発行や公営企業債等繰入見込額の動向に充分注意し</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町税や地方交付税の変動に対応し</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安定的な財政運営を堅持していくため</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継続して基金の積み増しを行っていく</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秋田県小坂町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財政調整基金をはじめ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財源調整や地方債への充当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ふるさと納税寄附目的への充当や学校設備の改修などのために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公債費や公共施設等の維持管理経費･改修等の増加が見込まれ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各基金を取り崩しての財政運営が必要となることから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経常経費の一層の削減と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景気の動向による法人町民税や普通交付税の増加年度には決算剰余金の発生するため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を中心として積み増しを行っていく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公共施設等総合管理基金：公共施設の長寿命化のための維持補修や改修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除却費に充当する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未来創生基金：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第６次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小坂町総合計画の基本理念に基づいたまちづくり事業の推進に役立てる。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康楽館運営基金：康楽館を後世に保存し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多目的な利用により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地域の活性化に役立てる。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新総合教育エリア振興基金：小坂町新総合教育エリア構想に基づき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小･中･高の連携を図るとともに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地域振興に繋がる事業に役立てる。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中小企業従業員退職金等共済基金：中小企業従業員退職金共済制度</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新総合教育エリア振興基金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小学校改修事業への充当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寄附目的事業への充当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中小企業従業員退職金等共済基金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退職給付への充当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公共施設等の維持補修や改修･除却事業に備え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億円をメドに公共施設等総合管理基金を積み立てていく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そのほかの積立金については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目的に沿った事業への充当を予定している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十和田湖和井内エリア整備事業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福祉計画･都市計画策定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､313,793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法人税割を要因とする町税や地方交付税の増収により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､1,014,753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千円の残高となった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当町基幹産業の一つである非鉄金属製錬業からの法人町民税が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町税歳入全体の割合として大きい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法人町民税の増減が基準財政収入額に与える影響も大き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普通交付税交付額が年度間において大きく変動することから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安定的な財政運営を堅持していくために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億円程度を維持できるよう考えている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今後の償還額の増加に備え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今後の実質公債費比率や将来負担比率の上昇を抑制するため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地方債の一部について減債基金を財源として繰上償還を行った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年度からの大規模投資的事業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明治百年通りにぎわい創出事業等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に係る財源の多くは地方債であり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令和元年度から十和田湖和井内エリア整備事業に着手し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今後も償還額の増加が見込まれることから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剰余金発生年度においては積み増しを行っていく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取り崩しにあたっては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当面は大規模投資的事業に充当した地方債のうち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普通交付税算入外相当額を取り崩していく予定である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0D8D71F-A730-4116-AAC3-89509F2D4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431E46-9B91-4FF8-832A-9FDDB60A2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6D02ABF-49FC-46E5-B63A-231805092D0B}"/>
            </a:ext>
          </a:extLst>
        </xdr:cNvPr>
        <xdr:cNvSpPr/>
      </xdr:nvSpPr>
      <xdr:spPr>
        <a:xfrm>
          <a:off x="355600" y="63500"/>
          <a:ext cx="11830758" cy="631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CADDAB7-7A56-41A9-82B4-E45645EA8526}"/>
            </a:ext>
          </a:extLst>
        </xdr:cNvPr>
        <xdr:cNvSpPr/>
      </xdr:nvSpPr>
      <xdr:spPr>
        <a:xfrm>
          <a:off x="15897499" y="190500"/>
          <a:ext cx="3672995" cy="5553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FA419E-D214-43A0-A8AA-42FCF5ACBD22}"/>
            </a:ext>
          </a:extLst>
        </xdr:cNvPr>
        <xdr:cNvSpPr/>
      </xdr:nvSpPr>
      <xdr:spPr>
        <a:xfrm>
          <a:off x="15916320" y="215900"/>
          <a:ext cx="3635124" cy="5045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13524BA-BBB0-4C86-A328-1B70FB200C91}"/>
            </a:ext>
          </a:extLst>
        </xdr:cNvPr>
        <xdr:cNvSpPr/>
      </xdr:nvSpPr>
      <xdr:spPr>
        <a:xfrm>
          <a:off x="15935416" y="241300"/>
          <a:ext cx="3584278" cy="441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668650D-1044-4D9D-873A-B17552C27E42}"/>
            </a:ext>
          </a:extLst>
        </xdr:cNvPr>
        <xdr:cNvSpPr/>
      </xdr:nvSpPr>
      <xdr:spPr>
        <a:xfrm>
          <a:off x="13283857" y="190500"/>
          <a:ext cx="2480292" cy="5553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E36449C-2D08-45DE-BDF6-6490E2B8A132}"/>
            </a:ext>
          </a:extLst>
        </xdr:cNvPr>
        <xdr:cNvSpPr/>
      </xdr:nvSpPr>
      <xdr:spPr>
        <a:xfrm>
          <a:off x="13309257" y="215900"/>
          <a:ext cx="2435842" cy="5045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B7A6AFA-F927-4C8B-9C56-C49DF779AC1F}"/>
            </a:ext>
          </a:extLst>
        </xdr:cNvPr>
        <xdr:cNvSpPr/>
      </xdr:nvSpPr>
      <xdr:spPr>
        <a:xfrm>
          <a:off x="13334657" y="241300"/>
          <a:ext cx="2391575" cy="4537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2D63F63-C907-4315-B189-B24E63E22633}"/>
            </a:ext>
          </a:extLst>
        </xdr:cNvPr>
        <xdr:cNvSpPr/>
      </xdr:nvSpPr>
      <xdr:spPr>
        <a:xfrm>
          <a:off x="462865" y="883998"/>
          <a:ext cx="9414468" cy="1720576"/>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D81A868-016B-46D8-AAD8-FD8863F8D1C5}"/>
            </a:ext>
          </a:extLst>
        </xdr:cNvPr>
        <xdr:cNvSpPr/>
      </xdr:nvSpPr>
      <xdr:spPr>
        <a:xfrm>
          <a:off x="584314" y="915748"/>
          <a:ext cx="1300242" cy="165707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1953053-6C83-49FC-B5B6-AA9684901C70}"/>
            </a:ext>
          </a:extLst>
        </xdr:cNvPr>
        <xdr:cNvSpPr/>
      </xdr:nvSpPr>
      <xdr:spPr>
        <a:xfrm>
          <a:off x="1827635" y="915748"/>
          <a:ext cx="1243321" cy="165707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4,879
4,839
201.70
5,734,123
5,587,132
108,931
2,720,067
4,614,192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79D3CDC-5508-45A0-8508-DFA387BCB4D4}"/>
            </a:ext>
          </a:extLst>
        </xdr:cNvPr>
        <xdr:cNvSpPr/>
      </xdr:nvSpPr>
      <xdr:spPr>
        <a:xfrm>
          <a:off x="3070956" y="915748"/>
          <a:ext cx="1420938" cy="165707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BC115B-ED52-4906-A158-AD8B17B1414C}"/>
            </a:ext>
          </a:extLst>
        </xdr:cNvPr>
        <xdr:cNvSpPr/>
      </xdr:nvSpPr>
      <xdr:spPr>
        <a:xfrm>
          <a:off x="4491894" y="934798"/>
          <a:ext cx="1890290" cy="9103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ED602B-AA95-4B19-A160-8B19353B7147}"/>
            </a:ext>
          </a:extLst>
        </xdr:cNvPr>
        <xdr:cNvSpPr/>
      </xdr:nvSpPr>
      <xdr:spPr>
        <a:xfrm>
          <a:off x="6382184" y="934798"/>
          <a:ext cx="1186125" cy="9103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2BA084A-2470-40D4-AD32-883D7B4B7039}"/>
            </a:ext>
          </a:extLst>
        </xdr:cNvPr>
        <xdr:cNvSpPr/>
      </xdr:nvSpPr>
      <xdr:spPr>
        <a:xfrm>
          <a:off x="7625505" y="947498"/>
          <a:ext cx="596352" cy="9103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86CA85C-4B27-4D24-959E-715BF47530E1}"/>
            </a:ext>
          </a:extLst>
        </xdr:cNvPr>
        <xdr:cNvSpPr/>
      </xdr:nvSpPr>
      <xdr:spPr>
        <a:xfrm>
          <a:off x="4491894" y="1687021"/>
          <a:ext cx="1890290" cy="6140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22A625-8E4B-4B6A-95DD-A963FB1919E5}"/>
            </a:ext>
          </a:extLst>
        </xdr:cNvPr>
        <xdr:cNvSpPr/>
      </xdr:nvSpPr>
      <xdr:spPr>
        <a:xfrm>
          <a:off x="6445684" y="1687021"/>
          <a:ext cx="3431649" cy="6140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BFA96A4-4073-405B-8747-3D8147F44825}"/>
            </a:ext>
          </a:extLst>
        </xdr:cNvPr>
        <xdr:cNvSpPr/>
      </xdr:nvSpPr>
      <xdr:spPr>
        <a:xfrm>
          <a:off x="10340564" y="883998"/>
          <a:ext cx="1420938" cy="1233544"/>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464644B-BDCB-4830-BD73-EB8BA9BB5B9A}"/>
            </a:ext>
          </a:extLst>
        </xdr:cNvPr>
        <xdr:cNvSpPr/>
      </xdr:nvSpPr>
      <xdr:spPr>
        <a:xfrm>
          <a:off x="10581452" y="947498"/>
          <a:ext cx="1243321" cy="25249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99221D7-440F-4301-A92C-53A575253F5E}"/>
            </a:ext>
          </a:extLst>
        </xdr:cNvPr>
        <xdr:cNvSpPr/>
      </xdr:nvSpPr>
      <xdr:spPr>
        <a:xfrm>
          <a:off x="10581452" y="1212690"/>
          <a:ext cx="1243321" cy="499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C204019-0EEA-4F74-9594-1D19401D5F0A}"/>
            </a:ext>
          </a:extLst>
        </xdr:cNvPr>
        <xdr:cNvSpPr/>
      </xdr:nvSpPr>
      <xdr:spPr>
        <a:xfrm>
          <a:off x="10581452" y="1541611"/>
          <a:ext cx="1364017" cy="626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E8D3EDF-DF8B-4CFD-86A3-7DC67B568415}"/>
            </a:ext>
          </a:extLst>
        </xdr:cNvPr>
        <xdr:cNvCxnSpPr/>
      </xdr:nvCxnSpPr>
      <xdr:spPr>
        <a:xfrm flipH="1">
          <a:off x="10410231" y="1036398"/>
          <a:ext cx="19666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6B1C295-4B84-4D60-A363-F657D011D099}"/>
            </a:ext>
          </a:extLst>
        </xdr:cNvPr>
        <xdr:cNvSpPr/>
      </xdr:nvSpPr>
      <xdr:spPr>
        <a:xfrm>
          <a:off x="10464206" y="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EA8A931-5B66-420B-AC9D-CA0C4B6A5EAC}"/>
            </a:ext>
          </a:extLst>
        </xdr:cNvPr>
        <xdr:cNvSpPr/>
      </xdr:nvSpPr>
      <xdr:spPr>
        <a:xfrm>
          <a:off x="10464206" y="1301590"/>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886BD97-B091-4CC2-805E-35E2F5D30654}"/>
            </a:ext>
          </a:extLst>
        </xdr:cNvPr>
        <xdr:cNvCxnSpPr/>
      </xdr:nvCxnSpPr>
      <xdr:spPr>
        <a:xfrm>
          <a:off x="10508656" y="1541611"/>
          <a:ext cx="0" cy="133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5877865-C348-4D15-8AE1-9B65E5D8FEAC}"/>
            </a:ext>
          </a:extLst>
        </xdr:cNvPr>
        <xdr:cNvCxnSpPr/>
      </xdr:nvCxnSpPr>
      <xdr:spPr>
        <a:xfrm>
          <a:off x="10429281" y="1541611"/>
          <a:ext cx="15856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CAC59E8-1748-4833-9996-F7584490BA55}"/>
            </a:ext>
          </a:extLst>
        </xdr:cNvPr>
        <xdr:cNvCxnSpPr/>
      </xdr:nvCxnSpPr>
      <xdr:spPr>
        <a:xfrm flipV="1">
          <a:off x="10508656" y="1772746"/>
          <a:ext cx="0" cy="132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674FB6D-FA90-454F-85EB-E174B7C9C10B}"/>
            </a:ext>
          </a:extLst>
        </xdr:cNvPr>
        <xdr:cNvCxnSpPr/>
      </xdr:nvCxnSpPr>
      <xdr:spPr>
        <a:xfrm>
          <a:off x="10429281" y="1908632"/>
          <a:ext cx="15856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F08E4A3-B6A4-4694-8033-C191758EDEF4}"/>
            </a:ext>
          </a:extLst>
        </xdr:cNvPr>
        <xdr:cNvSpPr txBox="1"/>
      </xdr:nvSpPr>
      <xdr:spPr>
        <a:xfrm>
          <a:off x="419100" y="269918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97CEB7B-81A0-41C9-AB0B-32127CCBCF70}"/>
            </a:ext>
          </a:extLst>
        </xdr:cNvPr>
        <xdr:cNvSpPr txBox="1"/>
      </xdr:nvSpPr>
      <xdr:spPr>
        <a:xfrm>
          <a:off x="419100" y="2933494"/>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C02B432-996B-418D-95E9-8F33AC86598D}"/>
            </a:ext>
          </a:extLst>
        </xdr:cNvPr>
        <xdr:cNvSpPr txBox="1"/>
      </xdr:nvSpPr>
      <xdr:spPr>
        <a:xfrm>
          <a:off x="419100" y="316081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7E9EFAF-9D54-4A45-831B-467A876C2661}"/>
            </a:ext>
          </a:extLst>
        </xdr:cNvPr>
        <xdr:cNvSpPr txBox="1"/>
      </xdr:nvSpPr>
      <xdr:spPr>
        <a:xfrm>
          <a:off x="419100" y="3395126"/>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09CE06D-6B24-4577-A126-14CBACF24131}"/>
            </a:ext>
          </a:extLst>
        </xdr:cNvPr>
        <xdr:cNvSpPr txBox="1"/>
      </xdr:nvSpPr>
      <xdr:spPr>
        <a:xfrm>
          <a:off x="419100" y="362943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5EAA286-B3E0-459B-8E5C-7BC7F05FA789}"/>
            </a:ext>
          </a:extLst>
        </xdr:cNvPr>
        <xdr:cNvSpPr/>
      </xdr:nvSpPr>
      <xdr:spPr>
        <a:xfrm>
          <a:off x="1193183" y="4129167"/>
          <a:ext cx="3958380" cy="30036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F03B7A4-D5C8-457F-AC85-BE463958807C}"/>
            </a:ext>
          </a:extLst>
        </xdr:cNvPr>
        <xdr:cNvSpPr/>
      </xdr:nvSpPr>
      <xdr:spPr>
        <a:xfrm>
          <a:off x="1870674" y="4482178"/>
          <a:ext cx="1613894" cy="261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E324692-5E26-4F9C-95E4-482873DD8DA7}"/>
            </a:ext>
          </a:extLst>
        </xdr:cNvPr>
        <xdr:cNvSpPr/>
      </xdr:nvSpPr>
      <xdr:spPr>
        <a:xfrm>
          <a:off x="3582847" y="4465507"/>
          <a:ext cx="790307" cy="2950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DFBE1A7-9FF3-4434-B64A-7778AAD22A61}"/>
            </a:ext>
          </a:extLst>
        </xdr:cNvPr>
        <xdr:cNvSpPr/>
      </xdr:nvSpPr>
      <xdr:spPr>
        <a:xfrm>
          <a:off x="5100763" y="4247602"/>
          <a:ext cx="1420938" cy="245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C240225-F8E7-4324-A2C9-C5C634895468}"/>
            </a:ext>
          </a:extLst>
        </xdr:cNvPr>
        <xdr:cNvSpPr/>
      </xdr:nvSpPr>
      <xdr:spPr>
        <a:xfrm>
          <a:off x="5100763" y="4429536"/>
          <a:ext cx="1420938"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6FB883F-481F-4BF5-AB4E-FB0B693BED4B}"/>
            </a:ext>
          </a:extLst>
        </xdr:cNvPr>
        <xdr:cNvSpPr/>
      </xdr:nvSpPr>
      <xdr:spPr>
        <a:xfrm>
          <a:off x="6521701" y="4247602"/>
          <a:ext cx="1420938" cy="245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AD70FA7-5C63-4619-BBA5-56CAA500DD4D}"/>
            </a:ext>
          </a:extLst>
        </xdr:cNvPr>
        <xdr:cNvSpPr/>
      </xdr:nvSpPr>
      <xdr:spPr>
        <a:xfrm>
          <a:off x="6521701" y="4429536"/>
          <a:ext cx="1420938"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CBECE74-1633-4F2A-816F-1CF6614082EF}"/>
            </a:ext>
          </a:extLst>
        </xdr:cNvPr>
        <xdr:cNvSpPr/>
      </xdr:nvSpPr>
      <xdr:spPr>
        <a:xfrm>
          <a:off x="8069639" y="4247602"/>
          <a:ext cx="1420939" cy="245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FB114A5-441F-4F2D-95D4-B15DFEBCF71A}"/>
            </a:ext>
          </a:extLst>
        </xdr:cNvPr>
        <xdr:cNvSpPr/>
      </xdr:nvSpPr>
      <xdr:spPr>
        <a:xfrm>
          <a:off x="8069639" y="4429536"/>
          <a:ext cx="1420939"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A0339F4-A162-4194-A11B-2FCDB9DB263B}"/>
            </a:ext>
          </a:extLst>
        </xdr:cNvPr>
        <xdr:cNvSpPr/>
      </xdr:nvSpPr>
      <xdr:spPr>
        <a:xfrm>
          <a:off x="1193183" y="4796557"/>
          <a:ext cx="3958380" cy="206854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B2E84EF-3136-4CC2-BF92-27AE0C2D5067}"/>
            </a:ext>
          </a:extLst>
        </xdr:cNvPr>
        <xdr:cNvSpPr/>
      </xdr:nvSpPr>
      <xdr:spPr>
        <a:xfrm>
          <a:off x="5405380" y="4796557"/>
          <a:ext cx="4440432" cy="2068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BFA8B3A-F72E-4F8E-ABBC-DC2A8FD4627B}"/>
            </a:ext>
          </a:extLst>
        </xdr:cNvPr>
        <xdr:cNvSpPr/>
      </xdr:nvSpPr>
      <xdr:spPr>
        <a:xfrm>
          <a:off x="5405380" y="4860057"/>
          <a:ext cx="4262815"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67EFC09-B5F7-4C63-98E7-AF92D47CC964}"/>
            </a:ext>
          </a:extLst>
        </xdr:cNvPr>
        <xdr:cNvSpPr txBox="1"/>
      </xdr:nvSpPr>
      <xdr:spPr>
        <a:xfrm>
          <a:off x="5468698" y="5074678"/>
          <a:ext cx="4250114" cy="170810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有形固定資産減価償却率は</a:t>
          </a:r>
          <a:r>
            <a:rPr kumimoji="1" lang="en-US" altLang="ja-JP" sz="900">
              <a:solidFill>
                <a:schemeClr val="dk1"/>
              </a:solidFill>
              <a:effectLst/>
              <a:latin typeface="+mn-lt"/>
              <a:ea typeface="+mn-ea"/>
              <a:cs typeface="+mn-cs"/>
            </a:rPr>
            <a:t>60.2</a:t>
          </a:r>
          <a:r>
            <a:rPr kumimoji="1" lang="ja-JP" altLang="ja-JP" sz="900">
              <a:solidFill>
                <a:schemeClr val="dk1"/>
              </a:solidFill>
              <a:effectLst/>
              <a:latin typeface="+mn-lt"/>
              <a:ea typeface="+mn-ea"/>
              <a:cs typeface="+mn-cs"/>
            </a:rPr>
            <a:t>％であり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類似団体平均を</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％下回っている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道路などのインフラ資産減価償却率は</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％台となっているが</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建物などの事業用資産減価償却率は</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％を超えている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定期的な更新を行っている道路等と比べ</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公共施設などの更新や長寿命化については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多額の費用が必要であることから</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耐用年数に近づいている施設が多い傾向にある</a:t>
          </a:r>
          <a:r>
            <a:rPr kumimoji="1" lang="en-US"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今後は</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小坂町</a:t>
          </a:r>
          <a:r>
            <a:rPr kumimoji="1" lang="ja-JP" altLang="ja-JP" sz="900">
              <a:solidFill>
                <a:schemeClr val="dk1"/>
              </a:solidFill>
              <a:effectLst/>
              <a:latin typeface="+mn-lt"/>
              <a:ea typeface="+mn-ea"/>
              <a:cs typeface="+mn-cs"/>
            </a:rPr>
            <a:t>公共施設等総合管理計画並びに個別施設計画に基づいた除却・統廃合により資産更新費用の削減を図るほか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公共施設等総合管理基金の積み増しを行い</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計画的な老朽化対策に取り組んでいく</a:t>
          </a:r>
          <a:r>
            <a:rPr kumimoji="1" lang="en-US" altLang="ja-JP" sz="900">
              <a:solidFill>
                <a:schemeClr val="dk1"/>
              </a:solidFill>
              <a:effectLst/>
              <a:latin typeface="+mn-lt"/>
              <a:ea typeface="+mn-ea"/>
              <a:cs typeface="+mn-cs"/>
            </a:rPr>
            <a:t>｡</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FDB2541-432F-4500-85EF-1B7567F4C845}"/>
            </a:ext>
          </a:extLst>
        </xdr:cNvPr>
        <xdr:cNvSpPr txBox="1"/>
      </xdr:nvSpPr>
      <xdr:spPr>
        <a:xfrm>
          <a:off x="1167966" y="46130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6D6EBBD-DF2C-4599-9146-5015C84CF34E}"/>
            </a:ext>
          </a:extLst>
        </xdr:cNvPr>
        <xdr:cNvCxnSpPr/>
      </xdr:nvCxnSpPr>
      <xdr:spPr>
        <a:xfrm>
          <a:off x="1193183" y="6865103"/>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3BCD2E8-8823-4896-B50D-C03589FA4EB8}"/>
            </a:ext>
          </a:extLst>
        </xdr:cNvPr>
        <xdr:cNvSpPr txBox="1"/>
      </xdr:nvSpPr>
      <xdr:spPr>
        <a:xfrm>
          <a:off x="757642" y="67778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80435DB-E987-4C73-85EF-A0C89C2FEFA6}"/>
            </a:ext>
          </a:extLst>
        </xdr:cNvPr>
        <xdr:cNvCxnSpPr/>
      </xdr:nvCxnSpPr>
      <xdr:spPr>
        <a:xfrm>
          <a:off x="1193183" y="6570244"/>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5597AD1-CB5E-4C96-A499-319106D1981E}"/>
            </a:ext>
          </a:extLst>
        </xdr:cNvPr>
        <xdr:cNvSpPr txBox="1"/>
      </xdr:nvSpPr>
      <xdr:spPr>
        <a:xfrm>
          <a:off x="808937" y="64834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D1AFF63-0344-4EE7-A2EB-2DD77B6D26CC}"/>
            </a:ext>
          </a:extLst>
        </xdr:cNvPr>
        <xdr:cNvCxnSpPr/>
      </xdr:nvCxnSpPr>
      <xdr:spPr>
        <a:xfrm>
          <a:off x="1193183" y="6275794"/>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CC8524B-20C0-4D18-86EF-D29F9F05A6B3}"/>
            </a:ext>
          </a:extLst>
        </xdr:cNvPr>
        <xdr:cNvSpPr txBox="1"/>
      </xdr:nvSpPr>
      <xdr:spPr>
        <a:xfrm>
          <a:off x="808937" y="61889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AA18BE1-AF0C-490A-BEE6-0664A7F736EB}"/>
            </a:ext>
          </a:extLst>
        </xdr:cNvPr>
        <xdr:cNvCxnSpPr/>
      </xdr:nvCxnSpPr>
      <xdr:spPr>
        <a:xfrm>
          <a:off x="1193183" y="5981344"/>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3A51D3E-0511-4856-8A1C-50EE93D0792A}"/>
            </a:ext>
          </a:extLst>
        </xdr:cNvPr>
        <xdr:cNvSpPr txBox="1"/>
      </xdr:nvSpPr>
      <xdr:spPr>
        <a:xfrm>
          <a:off x="808937" y="588754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4BF3643-F845-4BAC-BF17-8B883813FF62}"/>
            </a:ext>
          </a:extLst>
        </xdr:cNvPr>
        <xdr:cNvCxnSpPr/>
      </xdr:nvCxnSpPr>
      <xdr:spPr>
        <a:xfrm>
          <a:off x="1193183" y="5686895"/>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29CA0DC-C93C-4F91-AE33-D4DBCE9823DF}"/>
            </a:ext>
          </a:extLst>
        </xdr:cNvPr>
        <xdr:cNvSpPr txBox="1"/>
      </xdr:nvSpPr>
      <xdr:spPr>
        <a:xfrm>
          <a:off x="808937" y="55930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174F658-7013-4926-9030-B2F5486643B5}"/>
            </a:ext>
          </a:extLst>
        </xdr:cNvPr>
        <xdr:cNvCxnSpPr/>
      </xdr:nvCxnSpPr>
      <xdr:spPr>
        <a:xfrm>
          <a:off x="1193183" y="5385866"/>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6F8A981D-7195-477A-BB6F-9E0E5CA545F0}"/>
            </a:ext>
          </a:extLst>
        </xdr:cNvPr>
        <xdr:cNvSpPr txBox="1"/>
      </xdr:nvSpPr>
      <xdr:spPr>
        <a:xfrm>
          <a:off x="808937" y="5298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B0D5891-915F-45C7-8ACF-1499C179770D}"/>
            </a:ext>
          </a:extLst>
        </xdr:cNvPr>
        <xdr:cNvCxnSpPr/>
      </xdr:nvCxnSpPr>
      <xdr:spPr>
        <a:xfrm>
          <a:off x="1193183" y="5091006"/>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CFDDE16-7BDB-413A-A247-60AA9135B61E}"/>
            </a:ext>
          </a:extLst>
        </xdr:cNvPr>
        <xdr:cNvSpPr txBox="1"/>
      </xdr:nvSpPr>
      <xdr:spPr>
        <a:xfrm>
          <a:off x="808937" y="5004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3CA0F80-DA93-4CA0-97A4-7DAA26C3ADAE}"/>
            </a:ext>
          </a:extLst>
        </xdr:cNvPr>
        <xdr:cNvCxnSpPr/>
      </xdr:nvCxnSpPr>
      <xdr:spPr>
        <a:xfrm>
          <a:off x="1193183" y="4796557"/>
          <a:ext cx="39583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EFB1E50-61E8-46D7-B582-802D6AC4C518}"/>
            </a:ext>
          </a:extLst>
        </xdr:cNvPr>
        <xdr:cNvSpPr txBox="1"/>
      </xdr:nvSpPr>
      <xdr:spPr>
        <a:xfrm>
          <a:off x="808937" y="47097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4E0A07B-1B5D-44C0-A47E-DC74E03CB9CB}"/>
            </a:ext>
          </a:extLst>
        </xdr:cNvPr>
        <xdr:cNvSpPr/>
      </xdr:nvSpPr>
      <xdr:spPr>
        <a:xfrm>
          <a:off x="1193183" y="4796557"/>
          <a:ext cx="3958380" cy="206854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CBFCE85C-F175-407E-A7FF-5D500B145402}"/>
            </a:ext>
          </a:extLst>
        </xdr:cNvPr>
        <xdr:cNvCxnSpPr/>
      </xdr:nvCxnSpPr>
      <xdr:spPr>
        <a:xfrm flipV="1">
          <a:off x="4451889" y="5008551"/>
          <a:ext cx="1270" cy="1423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7B4A0977-2509-4D4E-A21B-92A38595FEB6}"/>
            </a:ext>
          </a:extLst>
        </xdr:cNvPr>
        <xdr:cNvSpPr txBox="1"/>
      </xdr:nvSpPr>
      <xdr:spPr>
        <a:xfrm>
          <a:off x="4504594" y="6436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6AFED58C-1A49-484E-821B-BF5661D17FBD}"/>
            </a:ext>
          </a:extLst>
        </xdr:cNvPr>
        <xdr:cNvCxnSpPr/>
      </xdr:nvCxnSpPr>
      <xdr:spPr>
        <a:xfrm>
          <a:off x="4371198" y="6432271"/>
          <a:ext cx="17149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99E68E09-FBD2-4783-B6F2-547098444F47}"/>
            </a:ext>
          </a:extLst>
        </xdr:cNvPr>
        <xdr:cNvSpPr txBox="1"/>
      </xdr:nvSpPr>
      <xdr:spPr>
        <a:xfrm>
          <a:off x="4504594" y="479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C34E67B2-B1BF-4CD7-BC4C-FC10AB71AB94}"/>
            </a:ext>
          </a:extLst>
        </xdr:cNvPr>
        <xdr:cNvCxnSpPr/>
      </xdr:nvCxnSpPr>
      <xdr:spPr>
        <a:xfrm>
          <a:off x="4371198" y="5008551"/>
          <a:ext cx="17149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a:extLst>
            <a:ext uri="{FF2B5EF4-FFF2-40B4-BE49-F238E27FC236}">
              <a16:creationId xmlns:a16="http://schemas.microsoft.com/office/drawing/2014/main" id="{68EBBAC1-7ACE-4C86-9CE5-EEA37B10A79B}"/>
            </a:ext>
          </a:extLst>
        </xdr:cNvPr>
        <xdr:cNvSpPr txBox="1"/>
      </xdr:nvSpPr>
      <xdr:spPr>
        <a:xfrm>
          <a:off x="4504594" y="5660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F368E6C1-FCF4-4EE4-8FAC-53734B3612E4}"/>
            </a:ext>
          </a:extLst>
        </xdr:cNvPr>
        <xdr:cNvSpPr/>
      </xdr:nvSpPr>
      <xdr:spPr>
        <a:xfrm>
          <a:off x="4402994" y="5682359"/>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14242</xdr:rowOff>
    </xdr:from>
    <xdr:to>
      <xdr:col>19</xdr:col>
      <xdr:colOff>187325</xdr:colOff>
      <xdr:row>30</xdr:row>
      <xdr:rowOff>115842</xdr:rowOff>
    </xdr:to>
    <xdr:sp macro="" textlink="">
      <xdr:nvSpPr>
        <xdr:cNvPr id="74" name="フローチャート: 判断 73">
          <a:extLst>
            <a:ext uri="{FF2B5EF4-FFF2-40B4-BE49-F238E27FC236}">
              <a16:creationId xmlns:a16="http://schemas.microsoft.com/office/drawing/2014/main" id="{CEF4CFA6-0B9B-476E-9D8B-F073A1DFF206}"/>
            </a:ext>
          </a:extLst>
        </xdr:cNvPr>
        <xdr:cNvSpPr/>
      </xdr:nvSpPr>
      <xdr:spPr>
        <a:xfrm>
          <a:off x="3743325" y="5730887"/>
          <a:ext cx="9502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17326</xdr:rowOff>
    </xdr:from>
    <xdr:to>
      <xdr:col>15</xdr:col>
      <xdr:colOff>187325</xdr:colOff>
      <xdr:row>30</xdr:row>
      <xdr:rowOff>118926</xdr:rowOff>
    </xdr:to>
    <xdr:sp macro="" textlink="">
      <xdr:nvSpPr>
        <xdr:cNvPr id="75" name="フローチャート: 判断 74">
          <a:extLst>
            <a:ext uri="{FF2B5EF4-FFF2-40B4-BE49-F238E27FC236}">
              <a16:creationId xmlns:a16="http://schemas.microsoft.com/office/drawing/2014/main" id="{84C705AF-4373-4C4F-9254-DB7852E101EE}"/>
            </a:ext>
          </a:extLst>
        </xdr:cNvPr>
        <xdr:cNvSpPr/>
      </xdr:nvSpPr>
      <xdr:spPr>
        <a:xfrm>
          <a:off x="3032856" y="5733971"/>
          <a:ext cx="9502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59236</xdr:rowOff>
    </xdr:from>
    <xdr:to>
      <xdr:col>11</xdr:col>
      <xdr:colOff>187325</xdr:colOff>
      <xdr:row>29</xdr:row>
      <xdr:rowOff>160836</xdr:rowOff>
    </xdr:to>
    <xdr:sp macro="" textlink="">
      <xdr:nvSpPr>
        <xdr:cNvPr id="76" name="フローチャート: 判断 75">
          <a:extLst>
            <a:ext uri="{FF2B5EF4-FFF2-40B4-BE49-F238E27FC236}">
              <a16:creationId xmlns:a16="http://schemas.microsoft.com/office/drawing/2014/main" id="{3BC4BDE1-7F7A-417F-B8B9-00A2CDEFCD49}"/>
            </a:ext>
          </a:extLst>
        </xdr:cNvPr>
        <xdr:cNvSpPr/>
      </xdr:nvSpPr>
      <xdr:spPr>
        <a:xfrm>
          <a:off x="2322387" y="5611420"/>
          <a:ext cx="9502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46899</xdr:rowOff>
    </xdr:from>
    <xdr:to>
      <xdr:col>7</xdr:col>
      <xdr:colOff>187325</xdr:colOff>
      <xdr:row>29</xdr:row>
      <xdr:rowOff>148499</xdr:rowOff>
    </xdr:to>
    <xdr:sp macro="" textlink="">
      <xdr:nvSpPr>
        <xdr:cNvPr id="77" name="フローチャート: 判断 76">
          <a:extLst>
            <a:ext uri="{FF2B5EF4-FFF2-40B4-BE49-F238E27FC236}">
              <a16:creationId xmlns:a16="http://schemas.microsoft.com/office/drawing/2014/main" id="{66B388DE-10BE-4CDD-811F-F49387773016}"/>
            </a:ext>
          </a:extLst>
        </xdr:cNvPr>
        <xdr:cNvSpPr/>
      </xdr:nvSpPr>
      <xdr:spPr>
        <a:xfrm>
          <a:off x="1611918" y="5599083"/>
          <a:ext cx="9502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FD52474-6B92-408F-84EF-41DE98E33455}"/>
            </a:ext>
          </a:extLst>
        </xdr:cNvPr>
        <xdr:cNvSpPr txBox="1"/>
      </xdr:nvSpPr>
      <xdr:spPr>
        <a:xfrm>
          <a:off x="4288877"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318B943-FFD8-4AA1-B884-3D9A2FA32CC8}"/>
            </a:ext>
          </a:extLst>
        </xdr:cNvPr>
        <xdr:cNvSpPr txBox="1"/>
      </xdr:nvSpPr>
      <xdr:spPr>
        <a:xfrm>
          <a:off x="3629208"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58FA0A4-141E-4EBE-874A-C2D0CF36457F}"/>
            </a:ext>
          </a:extLst>
        </xdr:cNvPr>
        <xdr:cNvSpPr txBox="1"/>
      </xdr:nvSpPr>
      <xdr:spPr>
        <a:xfrm>
          <a:off x="2918739"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9181067-E6E4-47C9-9D86-C2BD7707C770}"/>
            </a:ext>
          </a:extLst>
        </xdr:cNvPr>
        <xdr:cNvSpPr txBox="1"/>
      </xdr:nvSpPr>
      <xdr:spPr>
        <a:xfrm>
          <a:off x="2208270"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F4B1271-94AF-4F0D-B52B-849001BF4E01}"/>
            </a:ext>
          </a:extLst>
        </xdr:cNvPr>
        <xdr:cNvSpPr txBox="1"/>
      </xdr:nvSpPr>
      <xdr:spPr>
        <a:xfrm>
          <a:off x="1497801"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3" name="楕円 82">
          <a:extLst>
            <a:ext uri="{FF2B5EF4-FFF2-40B4-BE49-F238E27FC236}">
              <a16:creationId xmlns:a16="http://schemas.microsoft.com/office/drawing/2014/main" id="{5E8D3D00-974C-458B-9F81-50FAA9E43D5B}"/>
            </a:ext>
          </a:extLst>
        </xdr:cNvPr>
        <xdr:cNvSpPr/>
      </xdr:nvSpPr>
      <xdr:spPr>
        <a:xfrm>
          <a:off x="4402994" y="5642263"/>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84" name="有形固定資産減価償却率該当値テキスト">
          <a:extLst>
            <a:ext uri="{FF2B5EF4-FFF2-40B4-BE49-F238E27FC236}">
              <a16:creationId xmlns:a16="http://schemas.microsoft.com/office/drawing/2014/main" id="{8A88F7CF-DA69-46EB-9E85-E9A6EBA7BA8A}"/>
            </a:ext>
          </a:extLst>
        </xdr:cNvPr>
        <xdr:cNvSpPr txBox="1"/>
      </xdr:nvSpPr>
      <xdr:spPr>
        <a:xfrm>
          <a:off x="4504594" y="550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85" name="楕円 84">
          <a:extLst>
            <a:ext uri="{FF2B5EF4-FFF2-40B4-BE49-F238E27FC236}">
              <a16:creationId xmlns:a16="http://schemas.microsoft.com/office/drawing/2014/main" id="{8F9847CE-F863-4A71-8B0B-5C9A0D9FCC60}"/>
            </a:ext>
          </a:extLst>
        </xdr:cNvPr>
        <xdr:cNvSpPr/>
      </xdr:nvSpPr>
      <xdr:spPr>
        <a:xfrm>
          <a:off x="3743325" y="5623758"/>
          <a:ext cx="95021"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122374</xdr:rowOff>
    </xdr:from>
    <xdr:to>
      <xdr:col>23</xdr:col>
      <xdr:colOff>85725</xdr:colOff>
      <xdr:row>29</xdr:row>
      <xdr:rowOff>140879</xdr:rowOff>
    </xdr:to>
    <xdr:cxnSp macro="">
      <xdr:nvCxnSpPr>
        <xdr:cNvPr id="86" name="直線コネクタ 85">
          <a:extLst>
            <a:ext uri="{FF2B5EF4-FFF2-40B4-BE49-F238E27FC236}">
              <a16:creationId xmlns:a16="http://schemas.microsoft.com/office/drawing/2014/main" id="{B08D0E52-986B-4316-97AC-DFB0C5C4EDE8}"/>
            </a:ext>
          </a:extLst>
        </xdr:cNvPr>
        <xdr:cNvCxnSpPr/>
      </xdr:nvCxnSpPr>
      <xdr:spPr>
        <a:xfrm>
          <a:off x="3794125" y="5674558"/>
          <a:ext cx="659669"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7" name="楕円 86">
          <a:extLst>
            <a:ext uri="{FF2B5EF4-FFF2-40B4-BE49-F238E27FC236}">
              <a16:creationId xmlns:a16="http://schemas.microsoft.com/office/drawing/2014/main" id="{D6313111-18E8-4E89-9C5A-E61D1F102FE1}"/>
            </a:ext>
          </a:extLst>
        </xdr:cNvPr>
        <xdr:cNvSpPr/>
      </xdr:nvSpPr>
      <xdr:spPr>
        <a:xfrm>
          <a:off x="3032856" y="5586746"/>
          <a:ext cx="9502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122374</xdr:rowOff>
    </xdr:to>
    <xdr:cxnSp macro="">
      <xdr:nvCxnSpPr>
        <xdr:cNvPr id="88" name="直線コネクタ 87">
          <a:extLst>
            <a:ext uri="{FF2B5EF4-FFF2-40B4-BE49-F238E27FC236}">
              <a16:creationId xmlns:a16="http://schemas.microsoft.com/office/drawing/2014/main" id="{B1124E15-C91B-4765-BD2D-CAD36A0C61AD}"/>
            </a:ext>
          </a:extLst>
        </xdr:cNvPr>
        <xdr:cNvCxnSpPr/>
      </xdr:nvCxnSpPr>
      <xdr:spPr>
        <a:xfrm>
          <a:off x="3083656" y="5637546"/>
          <a:ext cx="710469"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165917</xdr:rowOff>
    </xdr:from>
    <xdr:to>
      <xdr:col>11</xdr:col>
      <xdr:colOff>187325</xdr:colOff>
      <xdr:row>29</xdr:row>
      <xdr:rowOff>96067</xdr:rowOff>
    </xdr:to>
    <xdr:sp macro="" textlink="">
      <xdr:nvSpPr>
        <xdr:cNvPr id="89" name="楕円 88">
          <a:extLst>
            <a:ext uri="{FF2B5EF4-FFF2-40B4-BE49-F238E27FC236}">
              <a16:creationId xmlns:a16="http://schemas.microsoft.com/office/drawing/2014/main" id="{72BD07CD-305A-4F53-A29E-6BE322459F0E}"/>
            </a:ext>
          </a:extLst>
        </xdr:cNvPr>
        <xdr:cNvSpPr/>
      </xdr:nvSpPr>
      <xdr:spPr>
        <a:xfrm>
          <a:off x="2322387" y="5553641"/>
          <a:ext cx="95021"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45267</xdr:rowOff>
    </xdr:from>
    <xdr:to>
      <xdr:col>15</xdr:col>
      <xdr:colOff>136525</xdr:colOff>
      <xdr:row>29</xdr:row>
      <xdr:rowOff>85362</xdr:rowOff>
    </xdr:to>
    <xdr:cxnSp macro="">
      <xdr:nvCxnSpPr>
        <xdr:cNvPr id="90" name="直線コネクタ 89">
          <a:extLst>
            <a:ext uri="{FF2B5EF4-FFF2-40B4-BE49-F238E27FC236}">
              <a16:creationId xmlns:a16="http://schemas.microsoft.com/office/drawing/2014/main" id="{5CB9BB96-4128-4309-8257-671CCC0D4214}"/>
            </a:ext>
          </a:extLst>
        </xdr:cNvPr>
        <xdr:cNvCxnSpPr/>
      </xdr:nvCxnSpPr>
      <xdr:spPr>
        <a:xfrm>
          <a:off x="2373187" y="5597451"/>
          <a:ext cx="710469"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165917</xdr:rowOff>
    </xdr:from>
    <xdr:to>
      <xdr:col>7</xdr:col>
      <xdr:colOff>187325</xdr:colOff>
      <xdr:row>29</xdr:row>
      <xdr:rowOff>96067</xdr:rowOff>
    </xdr:to>
    <xdr:sp macro="" textlink="">
      <xdr:nvSpPr>
        <xdr:cNvPr id="91" name="楕円 90">
          <a:extLst>
            <a:ext uri="{FF2B5EF4-FFF2-40B4-BE49-F238E27FC236}">
              <a16:creationId xmlns:a16="http://schemas.microsoft.com/office/drawing/2014/main" id="{2DE76489-F571-434A-B805-0BAF65C995AD}"/>
            </a:ext>
          </a:extLst>
        </xdr:cNvPr>
        <xdr:cNvSpPr/>
      </xdr:nvSpPr>
      <xdr:spPr>
        <a:xfrm>
          <a:off x="1611918" y="5553641"/>
          <a:ext cx="95021"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29</xdr:row>
      <xdr:rowOff>45267</xdr:rowOff>
    </xdr:to>
    <xdr:cxnSp macro="">
      <xdr:nvCxnSpPr>
        <xdr:cNvPr id="92" name="直線コネクタ 91">
          <a:extLst>
            <a:ext uri="{FF2B5EF4-FFF2-40B4-BE49-F238E27FC236}">
              <a16:creationId xmlns:a16="http://schemas.microsoft.com/office/drawing/2014/main" id="{CFC7111F-E051-4A21-9CBB-68F5899586DF}"/>
            </a:ext>
          </a:extLst>
        </xdr:cNvPr>
        <xdr:cNvCxnSpPr/>
      </xdr:nvCxnSpPr>
      <xdr:spPr>
        <a:xfrm>
          <a:off x="1662718" y="5597451"/>
          <a:ext cx="7104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106969</xdr:rowOff>
    </xdr:from>
    <xdr:ext cx="405111" cy="259045"/>
    <xdr:sp macro="" textlink="">
      <xdr:nvSpPr>
        <xdr:cNvPr id="93" name="n_1aveValue有形固定資産減価償却率">
          <a:extLst>
            <a:ext uri="{FF2B5EF4-FFF2-40B4-BE49-F238E27FC236}">
              <a16:creationId xmlns:a16="http://schemas.microsoft.com/office/drawing/2014/main" id="{30B18EB0-9DEB-4619-89AC-0D58902BCA39}"/>
            </a:ext>
          </a:extLst>
        </xdr:cNvPr>
        <xdr:cNvSpPr txBox="1"/>
      </xdr:nvSpPr>
      <xdr:spPr>
        <a:xfrm>
          <a:off x="3591752" y="582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110053</xdr:rowOff>
    </xdr:from>
    <xdr:ext cx="405111" cy="259045"/>
    <xdr:sp macro="" textlink="">
      <xdr:nvSpPr>
        <xdr:cNvPr id="94" name="n_2aveValue有形固定資産減価償却率">
          <a:extLst>
            <a:ext uri="{FF2B5EF4-FFF2-40B4-BE49-F238E27FC236}">
              <a16:creationId xmlns:a16="http://schemas.microsoft.com/office/drawing/2014/main" id="{FF107CEE-52D9-46AE-906C-3E3E25583387}"/>
            </a:ext>
          </a:extLst>
        </xdr:cNvPr>
        <xdr:cNvSpPr txBox="1"/>
      </xdr:nvSpPr>
      <xdr:spPr>
        <a:xfrm>
          <a:off x="2893983" y="5826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151963</xdr:rowOff>
    </xdr:from>
    <xdr:ext cx="405111" cy="259045"/>
    <xdr:sp macro="" textlink="">
      <xdr:nvSpPr>
        <xdr:cNvPr id="95" name="n_3aveValue有形固定資産減価償却率">
          <a:extLst>
            <a:ext uri="{FF2B5EF4-FFF2-40B4-BE49-F238E27FC236}">
              <a16:creationId xmlns:a16="http://schemas.microsoft.com/office/drawing/2014/main" id="{88AB5A54-89BD-45D1-98C5-71F497DC3959}"/>
            </a:ext>
          </a:extLst>
        </xdr:cNvPr>
        <xdr:cNvSpPr txBox="1"/>
      </xdr:nvSpPr>
      <xdr:spPr>
        <a:xfrm>
          <a:off x="2183514" y="57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139626</xdr:rowOff>
    </xdr:from>
    <xdr:ext cx="405111" cy="259045"/>
    <xdr:sp macro="" textlink="">
      <xdr:nvSpPr>
        <xdr:cNvPr id="96" name="n_4aveValue有形固定資産減価償却率">
          <a:extLst>
            <a:ext uri="{FF2B5EF4-FFF2-40B4-BE49-F238E27FC236}">
              <a16:creationId xmlns:a16="http://schemas.microsoft.com/office/drawing/2014/main" id="{24520A62-D5A6-4292-9E90-AB9765E8D90C}"/>
            </a:ext>
          </a:extLst>
        </xdr:cNvPr>
        <xdr:cNvSpPr txBox="1"/>
      </xdr:nvSpPr>
      <xdr:spPr>
        <a:xfrm>
          <a:off x="1473045" y="569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97" name="n_1mainValue有形固定資産減価償却率">
          <a:extLst>
            <a:ext uri="{FF2B5EF4-FFF2-40B4-BE49-F238E27FC236}">
              <a16:creationId xmlns:a16="http://schemas.microsoft.com/office/drawing/2014/main" id="{904E564F-CA51-40B5-B728-2D55AAC98024}"/>
            </a:ext>
          </a:extLst>
        </xdr:cNvPr>
        <xdr:cNvSpPr txBox="1"/>
      </xdr:nvSpPr>
      <xdr:spPr>
        <a:xfrm>
          <a:off x="3591752" y="540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98" name="n_2mainValue有形固定資産減価償却率">
          <a:extLst>
            <a:ext uri="{FF2B5EF4-FFF2-40B4-BE49-F238E27FC236}">
              <a16:creationId xmlns:a16="http://schemas.microsoft.com/office/drawing/2014/main" id="{6DFA579B-692C-482A-A813-90F639C7A330}"/>
            </a:ext>
          </a:extLst>
        </xdr:cNvPr>
        <xdr:cNvSpPr txBox="1"/>
      </xdr:nvSpPr>
      <xdr:spPr>
        <a:xfrm>
          <a:off x="2893983" y="53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112594</xdr:rowOff>
    </xdr:from>
    <xdr:ext cx="405111" cy="259045"/>
    <xdr:sp macro="" textlink="">
      <xdr:nvSpPr>
        <xdr:cNvPr id="99" name="n_3mainValue有形固定資産減価償却率">
          <a:extLst>
            <a:ext uri="{FF2B5EF4-FFF2-40B4-BE49-F238E27FC236}">
              <a16:creationId xmlns:a16="http://schemas.microsoft.com/office/drawing/2014/main" id="{3BFD12F4-564D-4CB5-85AE-08CEEFC80A09}"/>
            </a:ext>
          </a:extLst>
        </xdr:cNvPr>
        <xdr:cNvSpPr txBox="1"/>
      </xdr:nvSpPr>
      <xdr:spPr>
        <a:xfrm>
          <a:off x="2183514" y="533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112594</xdr:rowOff>
    </xdr:from>
    <xdr:ext cx="405111" cy="259045"/>
    <xdr:sp macro="" textlink="">
      <xdr:nvSpPr>
        <xdr:cNvPr id="100" name="n_4mainValue有形固定資産減価償却率">
          <a:extLst>
            <a:ext uri="{FF2B5EF4-FFF2-40B4-BE49-F238E27FC236}">
              <a16:creationId xmlns:a16="http://schemas.microsoft.com/office/drawing/2014/main" id="{86BA80AC-9C24-4347-B97F-ECEB65B959BE}"/>
            </a:ext>
          </a:extLst>
        </xdr:cNvPr>
        <xdr:cNvSpPr txBox="1"/>
      </xdr:nvSpPr>
      <xdr:spPr>
        <a:xfrm>
          <a:off x="1473045" y="533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46BDF54E-F0E1-48B6-9712-303ABF5C1AF5}"/>
            </a:ext>
          </a:extLst>
        </xdr:cNvPr>
        <xdr:cNvSpPr/>
      </xdr:nvSpPr>
      <xdr:spPr>
        <a:xfrm>
          <a:off x="10556281" y="4129167"/>
          <a:ext cx="3945497" cy="30036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F770621-8B1E-4AB8-97A8-4A010E0CD65D}"/>
            </a:ext>
          </a:extLst>
        </xdr:cNvPr>
        <xdr:cNvSpPr/>
      </xdr:nvSpPr>
      <xdr:spPr>
        <a:xfrm>
          <a:off x="11549228" y="4482178"/>
          <a:ext cx="970100" cy="261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46B9906-B267-4DBE-816D-36CD1681CFF4}"/>
            </a:ext>
          </a:extLst>
        </xdr:cNvPr>
        <xdr:cNvSpPr/>
      </xdr:nvSpPr>
      <xdr:spPr>
        <a:xfrm>
          <a:off x="12890789" y="4465507"/>
          <a:ext cx="887462" cy="2950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C6D8BB0-1EC9-4E87-9575-F9214C0609A1}"/>
            </a:ext>
          </a:extLst>
        </xdr:cNvPr>
        <xdr:cNvSpPr/>
      </xdr:nvSpPr>
      <xdr:spPr>
        <a:xfrm>
          <a:off x="14463861" y="4247602"/>
          <a:ext cx="1420938" cy="245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5F0638B-2AF6-47D0-8864-72C3897E6EBF}"/>
            </a:ext>
          </a:extLst>
        </xdr:cNvPr>
        <xdr:cNvSpPr/>
      </xdr:nvSpPr>
      <xdr:spPr>
        <a:xfrm>
          <a:off x="14463861" y="4429536"/>
          <a:ext cx="1420938"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39DBAFF-0D65-4C32-90A9-7C952A4914EE}"/>
            </a:ext>
          </a:extLst>
        </xdr:cNvPr>
        <xdr:cNvSpPr/>
      </xdr:nvSpPr>
      <xdr:spPr>
        <a:xfrm>
          <a:off x="15884799" y="4247602"/>
          <a:ext cx="1420938" cy="245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34E59C4-4C72-411C-9334-36FE9FFCA5AC}"/>
            </a:ext>
          </a:extLst>
        </xdr:cNvPr>
        <xdr:cNvSpPr/>
      </xdr:nvSpPr>
      <xdr:spPr>
        <a:xfrm>
          <a:off x="15884799" y="4429536"/>
          <a:ext cx="1420938"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BEFCB16-76B4-4811-9BCB-7CFEB123D279}"/>
            </a:ext>
          </a:extLst>
        </xdr:cNvPr>
        <xdr:cNvSpPr/>
      </xdr:nvSpPr>
      <xdr:spPr>
        <a:xfrm>
          <a:off x="17419854" y="4247602"/>
          <a:ext cx="1420939" cy="245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D442E8E-4E9A-4BCE-9C32-2B69A2BEDDCA}"/>
            </a:ext>
          </a:extLst>
        </xdr:cNvPr>
        <xdr:cNvSpPr/>
      </xdr:nvSpPr>
      <xdr:spPr>
        <a:xfrm>
          <a:off x="17419854" y="4429536"/>
          <a:ext cx="1420939"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27F5AF8-2E65-46EB-BE08-5A4A1B7FC3E4}"/>
            </a:ext>
          </a:extLst>
        </xdr:cNvPr>
        <xdr:cNvSpPr/>
      </xdr:nvSpPr>
      <xdr:spPr>
        <a:xfrm>
          <a:off x="10556281" y="4796557"/>
          <a:ext cx="3945497" cy="206854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5BC3CCB-104E-4B28-A510-7E290EE4E3E9}"/>
            </a:ext>
          </a:extLst>
        </xdr:cNvPr>
        <xdr:cNvSpPr/>
      </xdr:nvSpPr>
      <xdr:spPr>
        <a:xfrm>
          <a:off x="14755596" y="4796557"/>
          <a:ext cx="4440431" cy="2068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B19D232-EBE8-4B4F-9B35-7B64116A61DC}"/>
            </a:ext>
          </a:extLst>
        </xdr:cNvPr>
        <xdr:cNvSpPr/>
      </xdr:nvSpPr>
      <xdr:spPr>
        <a:xfrm>
          <a:off x="14755596" y="4860057"/>
          <a:ext cx="4262814"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9EA6E76-BEB2-4332-A257-E814B61DC5CB}"/>
            </a:ext>
          </a:extLst>
        </xdr:cNvPr>
        <xdr:cNvSpPr txBox="1"/>
      </xdr:nvSpPr>
      <xdr:spPr>
        <a:xfrm>
          <a:off x="14831796" y="5074678"/>
          <a:ext cx="4250114" cy="170810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債務償還比率は</a:t>
          </a:r>
          <a:r>
            <a:rPr kumimoji="1" lang="en-US" altLang="ja-JP" sz="800">
              <a:solidFill>
                <a:schemeClr val="dk1"/>
              </a:solidFill>
              <a:effectLst/>
              <a:latin typeface="+mn-lt"/>
              <a:ea typeface="+mn-ea"/>
              <a:cs typeface="+mn-cs"/>
            </a:rPr>
            <a:t>562.7</a:t>
          </a:r>
          <a:r>
            <a:rPr kumimoji="1" lang="ja-JP" altLang="ja-JP" sz="800">
              <a:solidFill>
                <a:schemeClr val="dk1"/>
              </a:solidFill>
              <a:effectLst/>
              <a:latin typeface="+mn-lt"/>
              <a:ea typeface="+mn-ea"/>
              <a:cs typeface="+mn-cs"/>
            </a:rPr>
            <a:t>％であり</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類似団体平均を</a:t>
          </a:r>
          <a:r>
            <a:rPr kumimoji="1" lang="en-US" altLang="ja-JP" sz="800">
              <a:solidFill>
                <a:schemeClr val="dk1"/>
              </a:solidFill>
              <a:effectLst/>
              <a:latin typeface="+mn-lt"/>
              <a:ea typeface="+mn-ea"/>
              <a:cs typeface="+mn-cs"/>
            </a:rPr>
            <a:t>200.1</a:t>
          </a:r>
          <a:r>
            <a:rPr kumimoji="1" lang="ja-JP" altLang="ja-JP" sz="800">
              <a:solidFill>
                <a:schemeClr val="dk1"/>
              </a:solidFill>
              <a:effectLst/>
              <a:latin typeface="+mn-lt"/>
              <a:ea typeface="+mn-ea"/>
              <a:cs typeface="+mn-cs"/>
            </a:rPr>
            <a:t>％上回っている</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前年度と比較し大きく減少しているが</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分子である地方債残高が減少したことや分母である普通交付税が増加したことが主な要因となっている</a:t>
          </a:r>
          <a:r>
            <a:rPr kumimoji="1" lang="en-US"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年度からの明治百年通りにぎわい創出事業や新総合教育エリア整備事業などの大型事業に伴う地方債の借入により</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依然として地方債残高が高い水準にあるが</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これらの元利償還が始まったことで</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本比率は減少していく見込みである</a:t>
          </a:r>
          <a:r>
            <a:rPr kumimoji="1" lang="en-US"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今後も事業の峻別による新規地方債発行の抑制</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地方税の収納率向上や減債基金の積み増し等に努め</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比率上昇の抑制に努めていく</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7609EE9-90B2-4799-95D5-2ACB39A8A296}"/>
            </a:ext>
          </a:extLst>
        </xdr:cNvPr>
        <xdr:cNvSpPr txBox="1"/>
      </xdr:nvSpPr>
      <xdr:spPr>
        <a:xfrm>
          <a:off x="10518181" y="46130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DED8C52-AF54-4276-8C35-8BF8507D1A75}"/>
            </a:ext>
          </a:extLst>
        </xdr:cNvPr>
        <xdr:cNvCxnSpPr/>
      </xdr:nvCxnSpPr>
      <xdr:spPr>
        <a:xfrm>
          <a:off x="10556281" y="6865103"/>
          <a:ext cx="394549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862C29C-64E0-44CD-8374-E24CE43158B5}"/>
            </a:ext>
          </a:extLst>
        </xdr:cNvPr>
        <xdr:cNvSpPr txBox="1"/>
      </xdr:nvSpPr>
      <xdr:spPr>
        <a:xfrm>
          <a:off x="10048605" y="67778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3DC80C2-0BB4-4EC6-B734-EB0A5B8FECD1}"/>
            </a:ext>
          </a:extLst>
        </xdr:cNvPr>
        <xdr:cNvCxnSpPr/>
      </xdr:nvCxnSpPr>
      <xdr:spPr>
        <a:xfrm>
          <a:off x="10556281" y="6525828"/>
          <a:ext cx="394549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5CDB71B-9626-4C90-8EA5-F64230C7B065}"/>
            </a:ext>
          </a:extLst>
        </xdr:cNvPr>
        <xdr:cNvSpPr txBox="1"/>
      </xdr:nvSpPr>
      <xdr:spPr>
        <a:xfrm>
          <a:off x="10048605" y="64320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5F911803-9814-487E-B081-F91276AA69DC}"/>
            </a:ext>
          </a:extLst>
        </xdr:cNvPr>
        <xdr:cNvCxnSpPr/>
      </xdr:nvCxnSpPr>
      <xdr:spPr>
        <a:xfrm>
          <a:off x="10556281" y="6179973"/>
          <a:ext cx="394549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1BA49BA2-28E6-4FCF-B354-6C8DF2107C36}"/>
            </a:ext>
          </a:extLst>
        </xdr:cNvPr>
        <xdr:cNvSpPr txBox="1"/>
      </xdr:nvSpPr>
      <xdr:spPr>
        <a:xfrm>
          <a:off x="10107858" y="608617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D545E0AA-6442-48ED-A43F-7FF2636ECC9B}"/>
            </a:ext>
          </a:extLst>
        </xdr:cNvPr>
        <xdr:cNvCxnSpPr/>
      </xdr:nvCxnSpPr>
      <xdr:spPr>
        <a:xfrm>
          <a:off x="10556281" y="5834120"/>
          <a:ext cx="394549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89D737F8-5D90-49F6-B980-2102966F0028}"/>
            </a:ext>
          </a:extLst>
        </xdr:cNvPr>
        <xdr:cNvSpPr txBox="1"/>
      </xdr:nvSpPr>
      <xdr:spPr>
        <a:xfrm>
          <a:off x="10107858" y="574031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DA18472-1F45-429B-8A2A-D512519BD4FD}"/>
            </a:ext>
          </a:extLst>
        </xdr:cNvPr>
        <xdr:cNvCxnSpPr/>
      </xdr:nvCxnSpPr>
      <xdr:spPr>
        <a:xfrm>
          <a:off x="10556281" y="5488266"/>
          <a:ext cx="394549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D307F8F3-715E-49D0-9B75-F80BB3BEF460}"/>
            </a:ext>
          </a:extLst>
        </xdr:cNvPr>
        <xdr:cNvSpPr txBox="1"/>
      </xdr:nvSpPr>
      <xdr:spPr>
        <a:xfrm>
          <a:off x="10107858" y="539446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BC9CE54-855D-4391-926D-67D8A0DBE125}"/>
            </a:ext>
          </a:extLst>
        </xdr:cNvPr>
        <xdr:cNvCxnSpPr/>
      </xdr:nvCxnSpPr>
      <xdr:spPr>
        <a:xfrm>
          <a:off x="10556281" y="5142411"/>
          <a:ext cx="394549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C9327176-2F79-4C7D-A766-C87B2CCB440D}"/>
            </a:ext>
          </a:extLst>
        </xdr:cNvPr>
        <xdr:cNvSpPr txBox="1"/>
      </xdr:nvSpPr>
      <xdr:spPr>
        <a:xfrm>
          <a:off x="10210450" y="5055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97111F2-BA2A-41CB-A076-FF19768E98B5}"/>
            </a:ext>
          </a:extLst>
        </xdr:cNvPr>
        <xdr:cNvCxnSpPr/>
      </xdr:nvCxnSpPr>
      <xdr:spPr>
        <a:xfrm>
          <a:off x="10556281" y="4796557"/>
          <a:ext cx="394549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BAB01F2-BE6C-467D-8D62-7C90017A192B}"/>
            </a:ext>
          </a:extLst>
        </xdr:cNvPr>
        <xdr:cNvSpPr/>
      </xdr:nvSpPr>
      <xdr:spPr>
        <a:xfrm>
          <a:off x="10556281" y="4796557"/>
          <a:ext cx="3945497" cy="206854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a:extLst>
            <a:ext uri="{FF2B5EF4-FFF2-40B4-BE49-F238E27FC236}">
              <a16:creationId xmlns:a16="http://schemas.microsoft.com/office/drawing/2014/main" id="{609C3664-A672-4C22-9A6A-CB36E4C2ECC1}"/>
            </a:ext>
          </a:extLst>
        </xdr:cNvPr>
        <xdr:cNvCxnSpPr/>
      </xdr:nvCxnSpPr>
      <xdr:spPr>
        <a:xfrm flipV="1">
          <a:off x="13802104" y="5142411"/>
          <a:ext cx="1269" cy="130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a:extLst>
            <a:ext uri="{FF2B5EF4-FFF2-40B4-BE49-F238E27FC236}">
              <a16:creationId xmlns:a16="http://schemas.microsoft.com/office/drawing/2014/main" id="{8BB1A902-B647-4CD3-822E-578596FA6B12}"/>
            </a:ext>
          </a:extLst>
        </xdr:cNvPr>
        <xdr:cNvSpPr txBox="1"/>
      </xdr:nvSpPr>
      <xdr:spPr>
        <a:xfrm>
          <a:off x="13854809" y="6450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a:extLst>
            <a:ext uri="{FF2B5EF4-FFF2-40B4-BE49-F238E27FC236}">
              <a16:creationId xmlns:a16="http://schemas.microsoft.com/office/drawing/2014/main" id="{5087B3C5-0589-4CB5-B96C-3F7B04BD95E6}"/>
            </a:ext>
          </a:extLst>
        </xdr:cNvPr>
        <xdr:cNvCxnSpPr/>
      </xdr:nvCxnSpPr>
      <xdr:spPr>
        <a:xfrm>
          <a:off x="13727992" y="6446424"/>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CD64CF7-8D0B-4DF6-86BC-9ABF035AD9BD}"/>
            </a:ext>
          </a:extLst>
        </xdr:cNvPr>
        <xdr:cNvSpPr txBox="1"/>
      </xdr:nvSpPr>
      <xdr:spPr>
        <a:xfrm>
          <a:off x="13854809" y="492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6B45BBE6-893C-416D-BAF7-8C2D59C65B7D}"/>
            </a:ext>
          </a:extLst>
        </xdr:cNvPr>
        <xdr:cNvCxnSpPr/>
      </xdr:nvCxnSpPr>
      <xdr:spPr>
        <a:xfrm>
          <a:off x="13727992" y="5142411"/>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a:extLst>
            <a:ext uri="{FF2B5EF4-FFF2-40B4-BE49-F238E27FC236}">
              <a16:creationId xmlns:a16="http://schemas.microsoft.com/office/drawing/2014/main" id="{2B2EA1DE-4E50-4D7B-A2BF-5EFC5F8555BA}"/>
            </a:ext>
          </a:extLst>
        </xdr:cNvPr>
        <xdr:cNvSpPr txBox="1"/>
      </xdr:nvSpPr>
      <xdr:spPr>
        <a:xfrm>
          <a:off x="13854809" y="537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a:extLst>
            <a:ext uri="{FF2B5EF4-FFF2-40B4-BE49-F238E27FC236}">
              <a16:creationId xmlns:a16="http://schemas.microsoft.com/office/drawing/2014/main" id="{AE66FF91-92AE-44F6-AECF-B6C05E55C39D}"/>
            </a:ext>
          </a:extLst>
        </xdr:cNvPr>
        <xdr:cNvSpPr/>
      </xdr:nvSpPr>
      <xdr:spPr>
        <a:xfrm>
          <a:off x="13766092" y="5512551"/>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122379</xdr:rowOff>
    </xdr:from>
    <xdr:to>
      <xdr:col>72</xdr:col>
      <xdr:colOff>123825</xdr:colOff>
      <xdr:row>30</xdr:row>
      <xdr:rowOff>52529</xdr:rowOff>
    </xdr:to>
    <xdr:sp macro="" textlink="">
      <xdr:nvSpPr>
        <xdr:cNvPr id="136" name="フローチャート: 判断 135">
          <a:extLst>
            <a:ext uri="{FF2B5EF4-FFF2-40B4-BE49-F238E27FC236}">
              <a16:creationId xmlns:a16="http://schemas.microsoft.com/office/drawing/2014/main" id="{4A93EE60-CD74-47BA-9284-FD233AAB5D00}"/>
            </a:ext>
          </a:extLst>
        </xdr:cNvPr>
        <xdr:cNvSpPr/>
      </xdr:nvSpPr>
      <xdr:spPr>
        <a:xfrm>
          <a:off x="13093540" y="5674563"/>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150206</xdr:rowOff>
    </xdr:from>
    <xdr:to>
      <xdr:col>68</xdr:col>
      <xdr:colOff>123825</xdr:colOff>
      <xdr:row>30</xdr:row>
      <xdr:rowOff>80356</xdr:rowOff>
    </xdr:to>
    <xdr:sp macro="" textlink="">
      <xdr:nvSpPr>
        <xdr:cNvPr id="137" name="フローチャート: 判断 136">
          <a:extLst>
            <a:ext uri="{FF2B5EF4-FFF2-40B4-BE49-F238E27FC236}">
              <a16:creationId xmlns:a16="http://schemas.microsoft.com/office/drawing/2014/main" id="{FF6EF0D4-33DD-46BB-B06B-FA3ECEA6C4D7}"/>
            </a:ext>
          </a:extLst>
        </xdr:cNvPr>
        <xdr:cNvSpPr/>
      </xdr:nvSpPr>
      <xdr:spPr>
        <a:xfrm>
          <a:off x="12383071" y="5702390"/>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28053</xdr:rowOff>
    </xdr:from>
    <xdr:to>
      <xdr:col>64</xdr:col>
      <xdr:colOff>123825</xdr:colOff>
      <xdr:row>30</xdr:row>
      <xdr:rowOff>129653</xdr:rowOff>
    </xdr:to>
    <xdr:sp macro="" textlink="">
      <xdr:nvSpPr>
        <xdr:cNvPr id="138" name="フローチャート: 判断 137">
          <a:extLst>
            <a:ext uri="{FF2B5EF4-FFF2-40B4-BE49-F238E27FC236}">
              <a16:creationId xmlns:a16="http://schemas.microsoft.com/office/drawing/2014/main" id="{DE6A4A0F-230A-4A20-941B-119DC7C728DB}"/>
            </a:ext>
          </a:extLst>
        </xdr:cNvPr>
        <xdr:cNvSpPr/>
      </xdr:nvSpPr>
      <xdr:spPr>
        <a:xfrm>
          <a:off x="11672602" y="574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10541</xdr:rowOff>
    </xdr:from>
    <xdr:to>
      <xdr:col>60</xdr:col>
      <xdr:colOff>123825</xdr:colOff>
      <xdr:row>30</xdr:row>
      <xdr:rowOff>112141</xdr:rowOff>
    </xdr:to>
    <xdr:sp macro="" textlink="">
      <xdr:nvSpPr>
        <xdr:cNvPr id="139" name="フローチャート: 判断 138">
          <a:extLst>
            <a:ext uri="{FF2B5EF4-FFF2-40B4-BE49-F238E27FC236}">
              <a16:creationId xmlns:a16="http://schemas.microsoft.com/office/drawing/2014/main" id="{F8D3EAFA-ACA3-4ED2-AC1F-6563D68E14A4}"/>
            </a:ext>
          </a:extLst>
        </xdr:cNvPr>
        <xdr:cNvSpPr/>
      </xdr:nvSpPr>
      <xdr:spPr>
        <a:xfrm>
          <a:off x="10962133" y="572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00CA4CC-A28E-4906-83FA-13873B5CE454}"/>
            </a:ext>
          </a:extLst>
        </xdr:cNvPr>
        <xdr:cNvSpPr txBox="1"/>
      </xdr:nvSpPr>
      <xdr:spPr>
        <a:xfrm>
          <a:off x="13639092"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8C20A80-A8AB-4586-89B4-3144EE809151}"/>
            </a:ext>
          </a:extLst>
        </xdr:cNvPr>
        <xdr:cNvSpPr txBox="1"/>
      </xdr:nvSpPr>
      <xdr:spPr>
        <a:xfrm>
          <a:off x="12979423"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F449723-C2F8-400B-B19B-C3EA89FBF086}"/>
            </a:ext>
          </a:extLst>
        </xdr:cNvPr>
        <xdr:cNvSpPr txBox="1"/>
      </xdr:nvSpPr>
      <xdr:spPr>
        <a:xfrm>
          <a:off x="12268954"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F286FBF-C024-44FA-AE94-24B815C3EA86}"/>
            </a:ext>
          </a:extLst>
        </xdr:cNvPr>
        <xdr:cNvSpPr txBox="1"/>
      </xdr:nvSpPr>
      <xdr:spPr>
        <a:xfrm>
          <a:off x="11558485"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1289B6C-CBA0-4EC9-9ABB-58B7426729CB}"/>
            </a:ext>
          </a:extLst>
        </xdr:cNvPr>
        <xdr:cNvSpPr txBox="1"/>
      </xdr:nvSpPr>
      <xdr:spPr>
        <a:xfrm>
          <a:off x="10848016" y="6910592"/>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21936</xdr:rowOff>
    </xdr:from>
    <xdr:to>
      <xdr:col>76</xdr:col>
      <xdr:colOff>73025</xdr:colOff>
      <xdr:row>30</xdr:row>
      <xdr:rowOff>123536</xdr:rowOff>
    </xdr:to>
    <xdr:sp macro="" textlink="">
      <xdr:nvSpPr>
        <xdr:cNvPr id="145" name="楕円 144">
          <a:extLst>
            <a:ext uri="{FF2B5EF4-FFF2-40B4-BE49-F238E27FC236}">
              <a16:creationId xmlns:a16="http://schemas.microsoft.com/office/drawing/2014/main" id="{08CB1C12-3655-4B5B-B32C-6F388D5F1C21}"/>
            </a:ext>
          </a:extLst>
        </xdr:cNvPr>
        <xdr:cNvSpPr/>
      </xdr:nvSpPr>
      <xdr:spPr>
        <a:xfrm>
          <a:off x="13766092" y="5738581"/>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363</xdr:rowOff>
    </xdr:from>
    <xdr:ext cx="469744" cy="259045"/>
    <xdr:sp macro="" textlink="">
      <xdr:nvSpPr>
        <xdr:cNvPr id="146" name="債務償還比率該当値テキスト">
          <a:extLst>
            <a:ext uri="{FF2B5EF4-FFF2-40B4-BE49-F238E27FC236}">
              <a16:creationId xmlns:a16="http://schemas.microsoft.com/office/drawing/2014/main" id="{467CD1B9-D099-4760-AE08-787C757987B8}"/>
            </a:ext>
          </a:extLst>
        </xdr:cNvPr>
        <xdr:cNvSpPr txBox="1"/>
      </xdr:nvSpPr>
      <xdr:spPr>
        <a:xfrm>
          <a:off x="13854809" y="57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22916</xdr:rowOff>
    </xdr:from>
    <xdr:to>
      <xdr:col>72</xdr:col>
      <xdr:colOff>123825</xdr:colOff>
      <xdr:row>32</xdr:row>
      <xdr:rowOff>124516</xdr:rowOff>
    </xdr:to>
    <xdr:sp macro="" textlink="">
      <xdr:nvSpPr>
        <xdr:cNvPr id="147" name="楕円 146">
          <a:extLst>
            <a:ext uri="{FF2B5EF4-FFF2-40B4-BE49-F238E27FC236}">
              <a16:creationId xmlns:a16="http://schemas.microsoft.com/office/drawing/2014/main" id="{3D5E821F-E4A4-45B9-93D9-C36C34951AD3}"/>
            </a:ext>
          </a:extLst>
        </xdr:cNvPr>
        <xdr:cNvSpPr/>
      </xdr:nvSpPr>
      <xdr:spPr>
        <a:xfrm>
          <a:off x="13093540" y="60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72736</xdr:rowOff>
    </xdr:from>
    <xdr:to>
      <xdr:col>76</xdr:col>
      <xdr:colOff>22225</xdr:colOff>
      <xdr:row>32</xdr:row>
      <xdr:rowOff>73716</xdr:rowOff>
    </xdr:to>
    <xdr:cxnSp macro="">
      <xdr:nvCxnSpPr>
        <xdr:cNvPr id="148" name="直線コネクタ 147">
          <a:extLst>
            <a:ext uri="{FF2B5EF4-FFF2-40B4-BE49-F238E27FC236}">
              <a16:creationId xmlns:a16="http://schemas.microsoft.com/office/drawing/2014/main" id="{2CB0A752-89CF-4F39-9A7F-89BE0ECE57AC}"/>
            </a:ext>
          </a:extLst>
        </xdr:cNvPr>
        <xdr:cNvCxnSpPr/>
      </xdr:nvCxnSpPr>
      <xdr:spPr>
        <a:xfrm flipV="1">
          <a:off x="13144340" y="5789381"/>
          <a:ext cx="659669" cy="3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46736</xdr:rowOff>
    </xdr:from>
    <xdr:to>
      <xdr:col>68</xdr:col>
      <xdr:colOff>123825</xdr:colOff>
      <xdr:row>33</xdr:row>
      <xdr:rowOff>148336</xdr:rowOff>
    </xdr:to>
    <xdr:sp macro="" textlink="">
      <xdr:nvSpPr>
        <xdr:cNvPr id="149" name="楕円 148">
          <a:extLst>
            <a:ext uri="{FF2B5EF4-FFF2-40B4-BE49-F238E27FC236}">
              <a16:creationId xmlns:a16="http://schemas.microsoft.com/office/drawing/2014/main" id="{F5ABFED6-C908-44AF-A10A-7959887C4807}"/>
            </a:ext>
          </a:extLst>
        </xdr:cNvPr>
        <xdr:cNvSpPr/>
      </xdr:nvSpPr>
      <xdr:spPr>
        <a:xfrm>
          <a:off x="12383071" y="62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73716</xdr:rowOff>
    </xdr:from>
    <xdr:to>
      <xdr:col>72</xdr:col>
      <xdr:colOff>73025</xdr:colOff>
      <xdr:row>33</xdr:row>
      <xdr:rowOff>97536</xdr:rowOff>
    </xdr:to>
    <xdr:cxnSp macro="">
      <xdr:nvCxnSpPr>
        <xdr:cNvPr id="150" name="直線コネクタ 149">
          <a:extLst>
            <a:ext uri="{FF2B5EF4-FFF2-40B4-BE49-F238E27FC236}">
              <a16:creationId xmlns:a16="http://schemas.microsoft.com/office/drawing/2014/main" id="{BA62B566-5E4C-47D7-82B5-5D99B39D588B}"/>
            </a:ext>
          </a:extLst>
        </xdr:cNvPr>
        <xdr:cNvCxnSpPr/>
      </xdr:nvCxnSpPr>
      <xdr:spPr>
        <a:xfrm flipV="1">
          <a:off x="12433871" y="6119281"/>
          <a:ext cx="710469" cy="18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155504</xdr:rowOff>
    </xdr:from>
    <xdr:to>
      <xdr:col>64</xdr:col>
      <xdr:colOff>123825</xdr:colOff>
      <xdr:row>32</xdr:row>
      <xdr:rowOff>85654</xdr:rowOff>
    </xdr:to>
    <xdr:sp macro="" textlink="">
      <xdr:nvSpPr>
        <xdr:cNvPr id="151" name="楕円 150">
          <a:extLst>
            <a:ext uri="{FF2B5EF4-FFF2-40B4-BE49-F238E27FC236}">
              <a16:creationId xmlns:a16="http://schemas.microsoft.com/office/drawing/2014/main" id="{FC69883E-AA04-4684-9155-ECC72D11B2D2}"/>
            </a:ext>
          </a:extLst>
        </xdr:cNvPr>
        <xdr:cNvSpPr/>
      </xdr:nvSpPr>
      <xdr:spPr>
        <a:xfrm>
          <a:off x="11672602" y="6036609"/>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34854</xdr:rowOff>
    </xdr:from>
    <xdr:to>
      <xdr:col>68</xdr:col>
      <xdr:colOff>73025</xdr:colOff>
      <xdr:row>33</xdr:row>
      <xdr:rowOff>97536</xdr:rowOff>
    </xdr:to>
    <xdr:cxnSp macro="">
      <xdr:nvCxnSpPr>
        <xdr:cNvPr id="152" name="直線コネクタ 151">
          <a:extLst>
            <a:ext uri="{FF2B5EF4-FFF2-40B4-BE49-F238E27FC236}">
              <a16:creationId xmlns:a16="http://schemas.microsoft.com/office/drawing/2014/main" id="{F771E8C0-6FFE-4EF5-B875-0056593B01CB}"/>
            </a:ext>
          </a:extLst>
        </xdr:cNvPr>
        <xdr:cNvCxnSpPr/>
      </xdr:nvCxnSpPr>
      <xdr:spPr>
        <a:xfrm>
          <a:off x="11723402" y="6080419"/>
          <a:ext cx="710469" cy="2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80751</xdr:rowOff>
    </xdr:from>
    <xdr:to>
      <xdr:col>60</xdr:col>
      <xdr:colOff>123825</xdr:colOff>
      <xdr:row>35</xdr:row>
      <xdr:rowOff>10901</xdr:rowOff>
    </xdr:to>
    <xdr:sp macro="" textlink="">
      <xdr:nvSpPr>
        <xdr:cNvPr id="153" name="楕円 152">
          <a:extLst>
            <a:ext uri="{FF2B5EF4-FFF2-40B4-BE49-F238E27FC236}">
              <a16:creationId xmlns:a16="http://schemas.microsoft.com/office/drawing/2014/main" id="{31C6D15F-9D4D-4612-8848-A0107A97150C}"/>
            </a:ext>
          </a:extLst>
        </xdr:cNvPr>
        <xdr:cNvSpPr/>
      </xdr:nvSpPr>
      <xdr:spPr>
        <a:xfrm>
          <a:off x="10962133" y="6455237"/>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34854</xdr:rowOff>
    </xdr:from>
    <xdr:to>
      <xdr:col>64</xdr:col>
      <xdr:colOff>73025</xdr:colOff>
      <xdr:row>34</xdr:row>
      <xdr:rowOff>131551</xdr:rowOff>
    </xdr:to>
    <xdr:cxnSp macro="">
      <xdr:nvCxnSpPr>
        <xdr:cNvPr id="154" name="直線コネクタ 153">
          <a:extLst>
            <a:ext uri="{FF2B5EF4-FFF2-40B4-BE49-F238E27FC236}">
              <a16:creationId xmlns:a16="http://schemas.microsoft.com/office/drawing/2014/main" id="{600E6C2F-A188-48F3-AE23-0F22A022DD1F}"/>
            </a:ext>
          </a:extLst>
        </xdr:cNvPr>
        <xdr:cNvCxnSpPr/>
      </xdr:nvCxnSpPr>
      <xdr:spPr>
        <a:xfrm flipV="1">
          <a:off x="11012933" y="6080419"/>
          <a:ext cx="710469" cy="4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69056</xdr:rowOff>
    </xdr:from>
    <xdr:ext cx="469744" cy="259045"/>
    <xdr:sp macro="" textlink="">
      <xdr:nvSpPr>
        <xdr:cNvPr id="155" name="n_1aveValue債務償還比率">
          <a:extLst>
            <a:ext uri="{FF2B5EF4-FFF2-40B4-BE49-F238E27FC236}">
              <a16:creationId xmlns:a16="http://schemas.microsoft.com/office/drawing/2014/main" id="{49B4E4D0-BD1B-4F7D-9B02-88C822E2E248}"/>
            </a:ext>
          </a:extLst>
        </xdr:cNvPr>
        <xdr:cNvSpPr txBox="1"/>
      </xdr:nvSpPr>
      <xdr:spPr>
        <a:xfrm>
          <a:off x="12909650" y="545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96883</xdr:rowOff>
    </xdr:from>
    <xdr:ext cx="469744" cy="259045"/>
    <xdr:sp macro="" textlink="">
      <xdr:nvSpPr>
        <xdr:cNvPr id="156" name="n_2aveValue債務償還比率">
          <a:extLst>
            <a:ext uri="{FF2B5EF4-FFF2-40B4-BE49-F238E27FC236}">
              <a16:creationId xmlns:a16="http://schemas.microsoft.com/office/drawing/2014/main" id="{EBCAB724-4F34-45C1-A3F8-1AC5D5871E1C}"/>
            </a:ext>
          </a:extLst>
        </xdr:cNvPr>
        <xdr:cNvSpPr txBox="1"/>
      </xdr:nvSpPr>
      <xdr:spPr>
        <a:xfrm>
          <a:off x="12211881" y="548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146180</xdr:rowOff>
    </xdr:from>
    <xdr:ext cx="469744" cy="259045"/>
    <xdr:sp macro="" textlink="">
      <xdr:nvSpPr>
        <xdr:cNvPr id="157" name="n_3aveValue債務償還比率">
          <a:extLst>
            <a:ext uri="{FF2B5EF4-FFF2-40B4-BE49-F238E27FC236}">
              <a16:creationId xmlns:a16="http://schemas.microsoft.com/office/drawing/2014/main" id="{4F54FB04-3D61-4C7E-89C3-CE7E33FDEF4C}"/>
            </a:ext>
          </a:extLst>
        </xdr:cNvPr>
        <xdr:cNvSpPr txBox="1"/>
      </xdr:nvSpPr>
      <xdr:spPr>
        <a:xfrm>
          <a:off x="11501412" y="553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128668</xdr:rowOff>
    </xdr:from>
    <xdr:ext cx="469744" cy="259045"/>
    <xdr:sp macro="" textlink="">
      <xdr:nvSpPr>
        <xdr:cNvPr id="158" name="n_4aveValue債務償還比率">
          <a:extLst>
            <a:ext uri="{FF2B5EF4-FFF2-40B4-BE49-F238E27FC236}">
              <a16:creationId xmlns:a16="http://schemas.microsoft.com/office/drawing/2014/main" id="{67922BFE-6ADF-4060-AD9B-156BCBD2BA21}"/>
            </a:ext>
          </a:extLst>
        </xdr:cNvPr>
        <xdr:cNvSpPr txBox="1"/>
      </xdr:nvSpPr>
      <xdr:spPr>
        <a:xfrm>
          <a:off x="10790943" y="551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115643</xdr:rowOff>
    </xdr:from>
    <xdr:ext cx="469744" cy="259045"/>
    <xdr:sp macro="" textlink="">
      <xdr:nvSpPr>
        <xdr:cNvPr id="159" name="n_1mainValue債務償還比率">
          <a:extLst>
            <a:ext uri="{FF2B5EF4-FFF2-40B4-BE49-F238E27FC236}">
              <a16:creationId xmlns:a16="http://schemas.microsoft.com/office/drawing/2014/main" id="{E3AA419C-1435-4349-8FE9-1E0E418CFB45}"/>
            </a:ext>
          </a:extLst>
        </xdr:cNvPr>
        <xdr:cNvSpPr txBox="1"/>
      </xdr:nvSpPr>
      <xdr:spPr>
        <a:xfrm>
          <a:off x="12909650" y="61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139463</xdr:rowOff>
    </xdr:from>
    <xdr:ext cx="560923" cy="259045"/>
    <xdr:sp macro="" textlink="">
      <xdr:nvSpPr>
        <xdr:cNvPr id="160" name="n_2mainValue債務償還比率">
          <a:extLst>
            <a:ext uri="{FF2B5EF4-FFF2-40B4-BE49-F238E27FC236}">
              <a16:creationId xmlns:a16="http://schemas.microsoft.com/office/drawing/2014/main" id="{6824E8B7-1201-44EF-9F15-17B4345788FC}"/>
            </a:ext>
          </a:extLst>
        </xdr:cNvPr>
        <xdr:cNvSpPr txBox="1"/>
      </xdr:nvSpPr>
      <xdr:spPr>
        <a:xfrm>
          <a:off x="12179175" y="63494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76781</xdr:rowOff>
    </xdr:from>
    <xdr:ext cx="469744" cy="259045"/>
    <xdr:sp macro="" textlink="">
      <xdr:nvSpPr>
        <xdr:cNvPr id="161" name="n_3mainValue債務償還比率">
          <a:extLst>
            <a:ext uri="{FF2B5EF4-FFF2-40B4-BE49-F238E27FC236}">
              <a16:creationId xmlns:a16="http://schemas.microsoft.com/office/drawing/2014/main" id="{80A21F9D-4775-4653-B259-1C5C5DAE3824}"/>
            </a:ext>
          </a:extLst>
        </xdr:cNvPr>
        <xdr:cNvSpPr txBox="1"/>
      </xdr:nvSpPr>
      <xdr:spPr>
        <a:xfrm>
          <a:off x="11501412" y="612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2028</xdr:rowOff>
    </xdr:from>
    <xdr:ext cx="560923" cy="259045"/>
    <xdr:sp macro="" textlink="">
      <xdr:nvSpPr>
        <xdr:cNvPr id="162" name="n_4mainValue債務償還比率">
          <a:extLst>
            <a:ext uri="{FF2B5EF4-FFF2-40B4-BE49-F238E27FC236}">
              <a16:creationId xmlns:a16="http://schemas.microsoft.com/office/drawing/2014/main" id="{E7D342BB-C1CB-46AA-9D38-D35C75193568}"/>
            </a:ext>
          </a:extLst>
        </xdr:cNvPr>
        <xdr:cNvSpPr txBox="1"/>
      </xdr:nvSpPr>
      <xdr:spPr>
        <a:xfrm>
          <a:off x="10758236" y="6540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1E25528-CB85-4F76-A832-C58DB512E8C9}"/>
            </a:ext>
          </a:extLst>
        </xdr:cNvPr>
        <xdr:cNvSpPr/>
      </xdr:nvSpPr>
      <xdr:spPr>
        <a:xfrm>
          <a:off x="1193183" y="7724158"/>
          <a:ext cx="5506136" cy="335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F902141-64A7-4DEF-B467-4D3A3BCA9F8F}"/>
            </a:ext>
          </a:extLst>
        </xdr:cNvPr>
        <xdr:cNvSpPr/>
      </xdr:nvSpPr>
      <xdr:spPr>
        <a:xfrm>
          <a:off x="1193183" y="11391969"/>
          <a:ext cx="5506136" cy="3289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0775B31-D4A5-4F3C-947A-A1351910ACD3}"/>
            </a:ext>
          </a:extLst>
        </xdr:cNvPr>
        <xdr:cNvSpPr txBox="1"/>
      </xdr:nvSpPr>
      <xdr:spPr>
        <a:xfrm>
          <a:off x="863349" y="797075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CD04C94-5959-4AC0-AA34-B0DE13F66552}"/>
            </a:ext>
          </a:extLst>
        </xdr:cNvPr>
        <xdr:cNvSpPr txBox="1"/>
      </xdr:nvSpPr>
      <xdr:spPr>
        <a:xfrm>
          <a:off x="6521701" y="1053949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E11D519-2082-44FB-BF9E-42A4A39C41C2}"/>
            </a:ext>
          </a:extLst>
        </xdr:cNvPr>
        <xdr:cNvSpPr txBox="1"/>
      </xdr:nvSpPr>
      <xdr:spPr>
        <a:xfrm>
          <a:off x="863349" y="11606589"/>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7511A07-BE1D-49F7-8BDC-E6FC0779B09E}"/>
            </a:ext>
          </a:extLst>
        </xdr:cNvPr>
        <xdr:cNvSpPr txBox="1"/>
      </xdr:nvSpPr>
      <xdr:spPr>
        <a:xfrm>
          <a:off x="6521701" y="1425065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4C176A-3194-40B9-9031-03818EB4CFA4}"/>
            </a:ext>
          </a:extLst>
        </xdr:cNvPr>
        <xdr:cNvSpPr/>
      </xdr:nvSpPr>
      <xdr:spPr>
        <a:xfrm>
          <a:off x="596352" y="127000"/>
          <a:ext cx="11836857" cy="613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561A6A-3308-4832-9F1A-C4C0B653F260}"/>
            </a:ext>
          </a:extLst>
        </xdr:cNvPr>
        <xdr:cNvSpPr/>
      </xdr:nvSpPr>
      <xdr:spPr>
        <a:xfrm>
          <a:off x="17761727" y="190089"/>
          <a:ext cx="3704745" cy="53783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E097DB-3295-4453-BA8E-3AB387E2EAFE}"/>
            </a:ext>
          </a:extLst>
        </xdr:cNvPr>
        <xdr:cNvSpPr/>
      </xdr:nvSpPr>
      <xdr:spPr>
        <a:xfrm>
          <a:off x="17780777" y="215489"/>
          <a:ext cx="3660295" cy="48703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EB6E30-337C-47E7-8B9A-283A07656CB9}"/>
            </a:ext>
          </a:extLst>
        </xdr:cNvPr>
        <xdr:cNvSpPr/>
      </xdr:nvSpPr>
      <xdr:spPr>
        <a:xfrm>
          <a:off x="17806177" y="240889"/>
          <a:ext cx="3603145" cy="42353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B46C66-6E2F-49C1-B7D9-85EEF103C42F}"/>
            </a:ext>
          </a:extLst>
        </xdr:cNvPr>
        <xdr:cNvSpPr/>
      </xdr:nvSpPr>
      <xdr:spPr>
        <a:xfrm>
          <a:off x="15160968" y="190089"/>
          <a:ext cx="2480291" cy="53783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1BF32D-CD4B-4BEE-8476-1749E41258B3}"/>
            </a:ext>
          </a:extLst>
        </xdr:cNvPr>
        <xdr:cNvSpPr/>
      </xdr:nvSpPr>
      <xdr:spPr>
        <a:xfrm>
          <a:off x="15186368" y="215489"/>
          <a:ext cx="2435841" cy="48703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11F806-C82E-47F1-84B7-D4D7C2730A9B}"/>
            </a:ext>
          </a:extLst>
        </xdr:cNvPr>
        <xdr:cNvSpPr/>
      </xdr:nvSpPr>
      <xdr:spPr>
        <a:xfrm>
          <a:off x="15211768" y="240889"/>
          <a:ext cx="2378691" cy="436231"/>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F51801-ECB3-4024-83A7-D451BB1DD3B5}"/>
            </a:ext>
          </a:extLst>
        </xdr:cNvPr>
        <xdr:cNvSpPr/>
      </xdr:nvSpPr>
      <xdr:spPr>
        <a:xfrm>
          <a:off x="710469" y="860631"/>
          <a:ext cx="9413715" cy="1708104"/>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5957E8-B0AC-4F8A-A9AA-8171F064ABF2}"/>
            </a:ext>
          </a:extLst>
        </xdr:cNvPr>
        <xdr:cNvSpPr/>
      </xdr:nvSpPr>
      <xdr:spPr>
        <a:xfrm>
          <a:off x="837469" y="892381"/>
          <a:ext cx="1293938" cy="16446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4DF86D-AFF6-4128-9154-AE1B90AE6EF8}"/>
            </a:ext>
          </a:extLst>
        </xdr:cNvPr>
        <xdr:cNvSpPr/>
      </xdr:nvSpPr>
      <xdr:spPr>
        <a:xfrm>
          <a:off x="2080790" y="892381"/>
          <a:ext cx="1243321" cy="16446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4,879
4,839
201.70
5,734,123
5,587,132
108,931
2,720,067
4,614,192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58E7B5-4AB7-43EB-8262-7D7A02FC4F54}"/>
            </a:ext>
          </a:extLst>
        </xdr:cNvPr>
        <xdr:cNvSpPr/>
      </xdr:nvSpPr>
      <xdr:spPr>
        <a:xfrm>
          <a:off x="3324111" y="892381"/>
          <a:ext cx="1420938" cy="16446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B0361D-8B1C-4A95-A3B4-0CA837F3F5B3}"/>
            </a:ext>
          </a:extLst>
        </xdr:cNvPr>
        <xdr:cNvSpPr/>
      </xdr:nvSpPr>
      <xdr:spPr>
        <a:xfrm>
          <a:off x="4745049" y="911431"/>
          <a:ext cx="1890290" cy="9048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A25F2B-B816-47DB-A9B6-0DCE26855F1A}"/>
            </a:ext>
          </a:extLst>
        </xdr:cNvPr>
        <xdr:cNvSpPr/>
      </xdr:nvSpPr>
      <xdr:spPr>
        <a:xfrm>
          <a:off x="6635339" y="911431"/>
          <a:ext cx="1179821" cy="9048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DF4670-B2A9-4419-B424-DAF7DAB26F5B}"/>
            </a:ext>
          </a:extLst>
        </xdr:cNvPr>
        <xdr:cNvSpPr/>
      </xdr:nvSpPr>
      <xdr:spPr>
        <a:xfrm>
          <a:off x="7878660" y="924131"/>
          <a:ext cx="596352" cy="8978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AE697C-E65B-44BB-9345-0692CF65D768}"/>
            </a:ext>
          </a:extLst>
        </xdr:cNvPr>
        <xdr:cNvSpPr/>
      </xdr:nvSpPr>
      <xdr:spPr>
        <a:xfrm>
          <a:off x="4745049" y="1651183"/>
          <a:ext cx="1890290" cy="6140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22F023F-CAAD-4F26-8651-062E70EDE29E}"/>
            </a:ext>
          </a:extLst>
        </xdr:cNvPr>
        <xdr:cNvSpPr/>
      </xdr:nvSpPr>
      <xdr:spPr>
        <a:xfrm>
          <a:off x="6698839" y="1651183"/>
          <a:ext cx="3425345" cy="6140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30A706-1A17-417D-B265-ED3126D4A007}"/>
            </a:ext>
          </a:extLst>
        </xdr:cNvPr>
        <xdr:cNvSpPr/>
      </xdr:nvSpPr>
      <xdr:spPr>
        <a:xfrm>
          <a:off x="10327201" y="860631"/>
          <a:ext cx="1420939" cy="122107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76E06A-3672-46EB-BD72-E80AC95570B1}"/>
            </a:ext>
          </a:extLst>
        </xdr:cNvPr>
        <xdr:cNvSpPr/>
      </xdr:nvSpPr>
      <xdr:spPr>
        <a:xfrm>
          <a:off x="10574669" y="924131"/>
          <a:ext cx="1243321" cy="2400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1356DF-ABE4-4016-B73C-AF6E961F46D9}"/>
            </a:ext>
          </a:extLst>
        </xdr:cNvPr>
        <xdr:cNvSpPr/>
      </xdr:nvSpPr>
      <xdr:spPr>
        <a:xfrm>
          <a:off x="10574669" y="1176851"/>
          <a:ext cx="1243321"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E04CFB-C5C4-4819-870F-2FC3AE1B02EC}"/>
            </a:ext>
          </a:extLst>
        </xdr:cNvPr>
        <xdr:cNvSpPr/>
      </xdr:nvSpPr>
      <xdr:spPr>
        <a:xfrm>
          <a:off x="10574669" y="1493072"/>
          <a:ext cx="1357438" cy="6140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2B7EC0-EA97-49C4-87BB-430A8E1AA0AF}"/>
            </a:ext>
          </a:extLst>
        </xdr:cNvPr>
        <xdr:cNvCxnSpPr/>
      </xdr:nvCxnSpPr>
      <xdr:spPr>
        <a:xfrm flipH="1">
          <a:off x="10409751" y="1006041"/>
          <a:ext cx="1966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B57531-7198-4E1F-B458-136E860937E9}"/>
            </a:ext>
          </a:extLst>
        </xdr:cNvPr>
        <xdr:cNvSpPr/>
      </xdr:nvSpPr>
      <xdr:spPr>
        <a:xfrm>
          <a:off x="10463726" y="962231"/>
          <a:ext cx="88718"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F871F6-2865-41EA-872E-1BEFBF9603CE}"/>
            </a:ext>
          </a:extLst>
        </xdr:cNvPr>
        <xdr:cNvSpPr/>
      </xdr:nvSpPr>
      <xdr:spPr>
        <a:xfrm>
          <a:off x="10463726" y="1214951"/>
          <a:ext cx="8871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754A40-C662-448F-B4F0-FCF4956DBDB9}"/>
            </a:ext>
          </a:extLst>
        </xdr:cNvPr>
        <xdr:cNvCxnSpPr/>
      </xdr:nvCxnSpPr>
      <xdr:spPr>
        <a:xfrm>
          <a:off x="10495294" y="1474662"/>
          <a:ext cx="0" cy="13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01350A-D684-4A0B-B6C0-4F4E51CABB99}"/>
            </a:ext>
          </a:extLst>
        </xdr:cNvPr>
        <xdr:cNvCxnSpPr/>
      </xdr:nvCxnSpPr>
      <xdr:spPr>
        <a:xfrm>
          <a:off x="10428801" y="1474662"/>
          <a:ext cx="15856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7B56D0-36FB-45F6-8835-5E55179404E4}"/>
            </a:ext>
          </a:extLst>
        </xdr:cNvPr>
        <xdr:cNvCxnSpPr/>
      </xdr:nvCxnSpPr>
      <xdr:spPr>
        <a:xfrm flipV="1">
          <a:off x="10495294" y="1698808"/>
          <a:ext cx="0" cy="13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E2739C-163E-4F2B-838E-73F284214835}"/>
            </a:ext>
          </a:extLst>
        </xdr:cNvPr>
        <xdr:cNvCxnSpPr/>
      </xdr:nvCxnSpPr>
      <xdr:spPr>
        <a:xfrm>
          <a:off x="10428801" y="1834693"/>
          <a:ext cx="15856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0BCBA8-D61B-4F98-901D-505338CB61A2}"/>
            </a:ext>
          </a:extLst>
        </xdr:cNvPr>
        <xdr:cNvSpPr txBox="1"/>
      </xdr:nvSpPr>
      <xdr:spPr>
        <a:xfrm>
          <a:off x="659852" y="268874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97B2F8-1988-4374-A59A-00803188166F}"/>
            </a:ext>
          </a:extLst>
        </xdr:cNvPr>
        <xdr:cNvSpPr txBox="1"/>
      </xdr:nvSpPr>
      <xdr:spPr>
        <a:xfrm>
          <a:off x="659852" y="2992266"/>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3708FE6-7BBE-48C6-8224-9ACDDE375644}"/>
            </a:ext>
          </a:extLst>
        </xdr:cNvPr>
        <xdr:cNvSpPr txBox="1"/>
      </xdr:nvSpPr>
      <xdr:spPr>
        <a:xfrm>
          <a:off x="659852" y="329578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26CD58-0EF9-476D-971F-84A372A54CC5}"/>
            </a:ext>
          </a:extLst>
        </xdr:cNvPr>
        <xdr:cNvSpPr txBox="1"/>
      </xdr:nvSpPr>
      <xdr:spPr>
        <a:xfrm>
          <a:off x="659852" y="3606297"/>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B1E81A-0EE7-4E76-B45A-51F39CD1D067}"/>
            </a:ext>
          </a:extLst>
        </xdr:cNvPr>
        <xdr:cNvSpPr/>
      </xdr:nvSpPr>
      <xdr:spPr>
        <a:xfrm>
          <a:off x="710469" y="4029829"/>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6DA9CD-0883-42BB-AC66-5AA24A5F234F}"/>
            </a:ext>
          </a:extLst>
        </xdr:cNvPr>
        <xdr:cNvSpPr/>
      </xdr:nvSpPr>
      <xdr:spPr>
        <a:xfrm>
          <a:off x="837469"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4BD5C5-DC92-4AD5-9B3E-4F56AD645609}"/>
            </a:ext>
          </a:extLst>
        </xdr:cNvPr>
        <xdr:cNvSpPr/>
      </xdr:nvSpPr>
      <xdr:spPr>
        <a:xfrm>
          <a:off x="837469"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605776-D3D2-4326-A6D6-D7E0172F0777}"/>
            </a:ext>
          </a:extLst>
        </xdr:cNvPr>
        <xdr:cNvSpPr/>
      </xdr:nvSpPr>
      <xdr:spPr>
        <a:xfrm>
          <a:off x="1776173"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641B19-667D-4D77-872D-995B2F8174B0}"/>
            </a:ext>
          </a:extLst>
        </xdr:cNvPr>
        <xdr:cNvSpPr/>
      </xdr:nvSpPr>
      <xdr:spPr>
        <a:xfrm>
          <a:off x="1776173"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CA0026-7E6F-4EDE-8338-2FC54C04C5FC}"/>
            </a:ext>
          </a:extLst>
        </xdr:cNvPr>
        <xdr:cNvSpPr/>
      </xdr:nvSpPr>
      <xdr:spPr>
        <a:xfrm>
          <a:off x="2841876"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46A9FE-0523-4D59-8DA2-E90A90AE8D1C}"/>
            </a:ext>
          </a:extLst>
        </xdr:cNvPr>
        <xdr:cNvSpPr/>
      </xdr:nvSpPr>
      <xdr:spPr>
        <a:xfrm>
          <a:off x="2841876"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5FEDC7-7C35-4204-8386-BE6E1D35C5E6}"/>
            </a:ext>
          </a:extLst>
        </xdr:cNvPr>
        <xdr:cNvSpPr/>
      </xdr:nvSpPr>
      <xdr:spPr>
        <a:xfrm>
          <a:off x="710469" y="5123902"/>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E9A6FCF-4FA6-43CC-B8DA-295BCA7152F1}"/>
            </a:ext>
          </a:extLst>
        </xdr:cNvPr>
        <xdr:cNvSpPr txBox="1"/>
      </xdr:nvSpPr>
      <xdr:spPr>
        <a:xfrm>
          <a:off x="685252" y="494039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A4C1207-DB31-4060-B73F-1CC832C6F102}"/>
            </a:ext>
          </a:extLst>
        </xdr:cNvPr>
        <xdr:cNvCxnSpPr/>
      </xdr:nvCxnSpPr>
      <xdr:spPr>
        <a:xfrm>
          <a:off x="710469" y="731903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402B8B4-FDFE-4A6B-BDDE-FF8F2A0DFD27}"/>
            </a:ext>
          </a:extLst>
        </xdr:cNvPr>
        <xdr:cNvSpPr txBox="1"/>
      </xdr:nvSpPr>
      <xdr:spPr>
        <a:xfrm>
          <a:off x="281938" y="71838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F9DB8C2-09C2-465F-8508-B6DFDA7E2EF3}"/>
            </a:ext>
          </a:extLst>
        </xdr:cNvPr>
        <xdr:cNvCxnSpPr/>
      </xdr:nvCxnSpPr>
      <xdr:spPr>
        <a:xfrm>
          <a:off x="710469" y="695201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DA394E5-D7C6-4350-AB74-04FEDF3DF5DA}"/>
            </a:ext>
          </a:extLst>
        </xdr:cNvPr>
        <xdr:cNvSpPr txBox="1"/>
      </xdr:nvSpPr>
      <xdr:spPr>
        <a:xfrm>
          <a:off x="281938" y="68167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3507DDE-41C4-44C9-846C-F7A9836A6D03}"/>
            </a:ext>
          </a:extLst>
        </xdr:cNvPr>
        <xdr:cNvCxnSpPr/>
      </xdr:nvCxnSpPr>
      <xdr:spPr>
        <a:xfrm>
          <a:off x="710469" y="658499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5CFB54D-3CD6-4E2D-82EB-D8585FA63937}"/>
            </a:ext>
          </a:extLst>
        </xdr:cNvPr>
        <xdr:cNvSpPr txBox="1"/>
      </xdr:nvSpPr>
      <xdr:spPr>
        <a:xfrm>
          <a:off x="346058" y="64497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36E338-7F5F-4255-8A90-13A5C4660167}"/>
            </a:ext>
          </a:extLst>
        </xdr:cNvPr>
        <xdr:cNvCxnSpPr/>
      </xdr:nvCxnSpPr>
      <xdr:spPr>
        <a:xfrm>
          <a:off x="710469" y="622496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167DB0F-1A33-48FE-A771-ECCBCA7808A1}"/>
            </a:ext>
          </a:extLst>
        </xdr:cNvPr>
        <xdr:cNvSpPr txBox="1"/>
      </xdr:nvSpPr>
      <xdr:spPr>
        <a:xfrm>
          <a:off x="346058" y="60897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A6B36EC-87DD-4C67-B273-3F9D66190068}"/>
            </a:ext>
          </a:extLst>
        </xdr:cNvPr>
        <xdr:cNvCxnSpPr/>
      </xdr:nvCxnSpPr>
      <xdr:spPr>
        <a:xfrm>
          <a:off x="710469" y="585794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854DAE6-D2D8-40A5-A0C0-60DDCC92261C}"/>
            </a:ext>
          </a:extLst>
        </xdr:cNvPr>
        <xdr:cNvSpPr txBox="1"/>
      </xdr:nvSpPr>
      <xdr:spPr>
        <a:xfrm>
          <a:off x="346058" y="57227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03C41B4-6012-4E85-A30E-2CA14D177D29}"/>
            </a:ext>
          </a:extLst>
        </xdr:cNvPr>
        <xdr:cNvCxnSpPr/>
      </xdr:nvCxnSpPr>
      <xdr:spPr>
        <a:xfrm>
          <a:off x="710469" y="549092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07E0A6C-584F-4C89-A798-7C9EF1C5EB9B}"/>
            </a:ext>
          </a:extLst>
        </xdr:cNvPr>
        <xdr:cNvSpPr txBox="1"/>
      </xdr:nvSpPr>
      <xdr:spPr>
        <a:xfrm>
          <a:off x="346058" y="535568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B98BA33-7E59-4562-AC61-6322A8A57B3E}"/>
            </a:ext>
          </a:extLst>
        </xdr:cNvPr>
        <xdr:cNvCxnSpPr/>
      </xdr:nvCxnSpPr>
      <xdr:spPr>
        <a:xfrm>
          <a:off x="710469" y="512390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867B84C-0C38-4BF4-ABF1-A5F176D2CE88}"/>
            </a:ext>
          </a:extLst>
        </xdr:cNvPr>
        <xdr:cNvSpPr txBox="1"/>
      </xdr:nvSpPr>
      <xdr:spPr>
        <a:xfrm>
          <a:off x="397296" y="49886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1874DC6-C2D0-449F-BF5D-926AE814B11D}"/>
            </a:ext>
          </a:extLst>
        </xdr:cNvPr>
        <xdr:cNvSpPr/>
      </xdr:nvSpPr>
      <xdr:spPr>
        <a:xfrm>
          <a:off x="710469" y="5123902"/>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71DCE75-9FB5-44FD-9AF3-0C98BAEEAAB7}"/>
            </a:ext>
          </a:extLst>
        </xdr:cNvPr>
        <xdr:cNvCxnSpPr/>
      </xdr:nvCxnSpPr>
      <xdr:spPr>
        <a:xfrm flipV="1">
          <a:off x="4325679" y="5563313"/>
          <a:ext cx="0" cy="135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7B867E27-2419-44FD-82EE-D6214E27463E}"/>
            </a:ext>
          </a:extLst>
        </xdr:cNvPr>
        <xdr:cNvSpPr txBox="1"/>
      </xdr:nvSpPr>
      <xdr:spPr>
        <a:xfrm>
          <a:off x="4364414" y="692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6B8A3E96-D970-4C3E-8294-BAFD95898A05}"/>
            </a:ext>
          </a:extLst>
        </xdr:cNvPr>
        <xdr:cNvCxnSpPr/>
      </xdr:nvCxnSpPr>
      <xdr:spPr>
        <a:xfrm>
          <a:off x="4250297" y="6921537"/>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61BC3E84-9EEA-462E-9C2E-26E185768288}"/>
            </a:ext>
          </a:extLst>
        </xdr:cNvPr>
        <xdr:cNvSpPr txBox="1"/>
      </xdr:nvSpPr>
      <xdr:spPr>
        <a:xfrm>
          <a:off x="4364414" y="534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6DB3DCA5-7016-452D-B561-9CF96E70D5AC}"/>
            </a:ext>
          </a:extLst>
        </xdr:cNvPr>
        <xdr:cNvCxnSpPr/>
      </xdr:nvCxnSpPr>
      <xdr:spPr>
        <a:xfrm>
          <a:off x="4250297" y="556331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5BCFF0B7-380C-4481-98E5-E6480DE1F79B}"/>
            </a:ext>
          </a:extLst>
        </xdr:cNvPr>
        <xdr:cNvSpPr txBox="1"/>
      </xdr:nvSpPr>
      <xdr:spPr>
        <a:xfrm>
          <a:off x="4364414" y="626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BA253446-5CD3-4469-825F-B661395877B4}"/>
            </a:ext>
          </a:extLst>
        </xdr:cNvPr>
        <xdr:cNvSpPr/>
      </xdr:nvSpPr>
      <xdr:spPr>
        <a:xfrm>
          <a:off x="4275514" y="62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9848290A-9C66-4A32-85E3-A2F1764AC0FE}"/>
            </a:ext>
          </a:extLst>
        </xdr:cNvPr>
        <xdr:cNvSpPr/>
      </xdr:nvSpPr>
      <xdr:spPr>
        <a:xfrm>
          <a:off x="3501728" y="6258615"/>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AC86DD73-6C45-44E4-883F-93407B99F91D}"/>
            </a:ext>
          </a:extLst>
        </xdr:cNvPr>
        <xdr:cNvSpPr/>
      </xdr:nvSpPr>
      <xdr:spPr>
        <a:xfrm>
          <a:off x="2664259" y="62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B299F709-DDA5-4ED2-8E67-91A49ECBB43C}"/>
            </a:ext>
          </a:extLst>
        </xdr:cNvPr>
        <xdr:cNvSpPr/>
      </xdr:nvSpPr>
      <xdr:spPr>
        <a:xfrm>
          <a:off x="1839673" y="6225599"/>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CF554902-5226-4328-A8E3-690374552E98}"/>
            </a:ext>
          </a:extLst>
        </xdr:cNvPr>
        <xdr:cNvSpPr/>
      </xdr:nvSpPr>
      <xdr:spPr>
        <a:xfrm>
          <a:off x="1015086" y="6181784"/>
          <a:ext cx="88718"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218425-9812-4DBF-BDD9-7E0C8D15E76D}"/>
            </a:ext>
          </a:extLst>
        </xdr:cNvPr>
        <xdr:cNvSpPr txBox="1"/>
      </xdr:nvSpPr>
      <xdr:spPr>
        <a:xfrm>
          <a:off x="4148697"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EF91DA-A192-432F-B13B-F7D257DB4D1F}"/>
            </a:ext>
          </a:extLst>
        </xdr:cNvPr>
        <xdr:cNvSpPr txBox="1"/>
      </xdr:nvSpPr>
      <xdr:spPr>
        <a:xfrm>
          <a:off x="3374911"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8126A9-19FC-4142-9FF8-ACC74ACFE9F9}"/>
            </a:ext>
          </a:extLst>
        </xdr:cNvPr>
        <xdr:cNvSpPr txBox="1"/>
      </xdr:nvSpPr>
      <xdr:spPr>
        <a:xfrm>
          <a:off x="2537442"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23277F-39E3-4528-AFE7-48058B094E33}"/>
            </a:ext>
          </a:extLst>
        </xdr:cNvPr>
        <xdr:cNvSpPr txBox="1"/>
      </xdr:nvSpPr>
      <xdr:spPr>
        <a:xfrm>
          <a:off x="1712855"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A06B34-1915-437E-BBA1-540C90630F09}"/>
            </a:ext>
          </a:extLst>
        </xdr:cNvPr>
        <xdr:cNvSpPr txBox="1"/>
      </xdr:nvSpPr>
      <xdr:spPr>
        <a:xfrm>
          <a:off x="888269"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109220</xdr:rowOff>
    </xdr:from>
    <xdr:to>
      <xdr:col>24</xdr:col>
      <xdr:colOff>114300</xdr:colOff>
      <xdr:row>35</xdr:row>
      <xdr:rowOff>39370</xdr:rowOff>
    </xdr:to>
    <xdr:sp macro="" textlink="">
      <xdr:nvSpPr>
        <xdr:cNvPr id="73" name="楕円 72">
          <a:extLst>
            <a:ext uri="{FF2B5EF4-FFF2-40B4-BE49-F238E27FC236}">
              <a16:creationId xmlns:a16="http://schemas.microsoft.com/office/drawing/2014/main" id="{100F3168-CAF8-4817-9CD0-4804562FEBFD}"/>
            </a:ext>
          </a:extLst>
        </xdr:cNvPr>
        <xdr:cNvSpPr/>
      </xdr:nvSpPr>
      <xdr:spPr>
        <a:xfrm>
          <a:off x="4275514" y="5707453"/>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132097</xdr:rowOff>
    </xdr:from>
    <xdr:ext cx="405111" cy="259045"/>
    <xdr:sp macro="" textlink="">
      <xdr:nvSpPr>
        <xdr:cNvPr id="74" name="【道路】&#10;有形固定資産減価償却率該当値テキスト">
          <a:extLst>
            <a:ext uri="{FF2B5EF4-FFF2-40B4-BE49-F238E27FC236}">
              <a16:creationId xmlns:a16="http://schemas.microsoft.com/office/drawing/2014/main" id="{3047EDFF-3F92-4B50-A332-8267B2089589}"/>
            </a:ext>
          </a:extLst>
        </xdr:cNvPr>
        <xdr:cNvSpPr txBox="1"/>
      </xdr:nvSpPr>
      <xdr:spPr>
        <a:xfrm>
          <a:off x="4364414" y="556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67310</xdr:rowOff>
    </xdr:from>
    <xdr:to>
      <xdr:col>20</xdr:col>
      <xdr:colOff>38100</xdr:colOff>
      <xdr:row>34</xdr:row>
      <xdr:rowOff>168910</xdr:rowOff>
    </xdr:to>
    <xdr:sp macro="" textlink="">
      <xdr:nvSpPr>
        <xdr:cNvPr id="75" name="楕円 74">
          <a:extLst>
            <a:ext uri="{FF2B5EF4-FFF2-40B4-BE49-F238E27FC236}">
              <a16:creationId xmlns:a16="http://schemas.microsoft.com/office/drawing/2014/main" id="{E5248942-EA3E-4CAE-BEA7-454A06735DE6}"/>
            </a:ext>
          </a:extLst>
        </xdr:cNvPr>
        <xdr:cNvSpPr/>
      </xdr:nvSpPr>
      <xdr:spPr>
        <a:xfrm>
          <a:off x="3501728" y="5665543"/>
          <a:ext cx="88717" cy="9502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118110</xdr:rowOff>
    </xdr:from>
    <xdr:to>
      <xdr:col>24</xdr:col>
      <xdr:colOff>63500</xdr:colOff>
      <xdr:row>34</xdr:row>
      <xdr:rowOff>160020</xdr:rowOff>
    </xdr:to>
    <xdr:cxnSp macro="">
      <xdr:nvCxnSpPr>
        <xdr:cNvPr id="76" name="直線コネクタ 75">
          <a:extLst>
            <a:ext uri="{FF2B5EF4-FFF2-40B4-BE49-F238E27FC236}">
              <a16:creationId xmlns:a16="http://schemas.microsoft.com/office/drawing/2014/main" id="{374A7DE5-F5FE-4CEE-A1DA-33E34861B484}"/>
            </a:ext>
          </a:extLst>
        </xdr:cNvPr>
        <xdr:cNvCxnSpPr/>
      </xdr:nvCxnSpPr>
      <xdr:spPr>
        <a:xfrm>
          <a:off x="3552528" y="5716343"/>
          <a:ext cx="773786"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25400</xdr:rowOff>
    </xdr:from>
    <xdr:to>
      <xdr:col>15</xdr:col>
      <xdr:colOff>101600</xdr:colOff>
      <xdr:row>34</xdr:row>
      <xdr:rowOff>127000</xdr:rowOff>
    </xdr:to>
    <xdr:sp macro="" textlink="">
      <xdr:nvSpPr>
        <xdr:cNvPr id="77" name="楕円 76">
          <a:extLst>
            <a:ext uri="{FF2B5EF4-FFF2-40B4-BE49-F238E27FC236}">
              <a16:creationId xmlns:a16="http://schemas.microsoft.com/office/drawing/2014/main" id="{5AA5FCB6-1BC5-4839-9D9F-85ADD03A3038}"/>
            </a:ext>
          </a:extLst>
        </xdr:cNvPr>
        <xdr:cNvSpPr/>
      </xdr:nvSpPr>
      <xdr:spPr>
        <a:xfrm>
          <a:off x="2664259" y="56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76200</xdr:rowOff>
    </xdr:from>
    <xdr:to>
      <xdr:col>19</xdr:col>
      <xdr:colOff>177800</xdr:colOff>
      <xdr:row>34</xdr:row>
      <xdr:rowOff>118110</xdr:rowOff>
    </xdr:to>
    <xdr:cxnSp macro="">
      <xdr:nvCxnSpPr>
        <xdr:cNvPr id="78" name="直線コネクタ 77">
          <a:extLst>
            <a:ext uri="{FF2B5EF4-FFF2-40B4-BE49-F238E27FC236}">
              <a16:creationId xmlns:a16="http://schemas.microsoft.com/office/drawing/2014/main" id="{162A766A-306A-4D2B-9E8F-E2D837587BA4}"/>
            </a:ext>
          </a:extLst>
        </xdr:cNvPr>
        <xdr:cNvCxnSpPr/>
      </xdr:nvCxnSpPr>
      <xdr:spPr>
        <a:xfrm>
          <a:off x="2715059" y="5674433"/>
          <a:ext cx="837469"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153035</xdr:rowOff>
    </xdr:from>
    <xdr:to>
      <xdr:col>10</xdr:col>
      <xdr:colOff>165100</xdr:colOff>
      <xdr:row>34</xdr:row>
      <xdr:rowOff>83185</xdr:rowOff>
    </xdr:to>
    <xdr:sp macro="" textlink="">
      <xdr:nvSpPr>
        <xdr:cNvPr id="79" name="楕円 78">
          <a:extLst>
            <a:ext uri="{FF2B5EF4-FFF2-40B4-BE49-F238E27FC236}">
              <a16:creationId xmlns:a16="http://schemas.microsoft.com/office/drawing/2014/main" id="{9329F1C4-9496-450C-9B9E-1D9DDBFEC51C}"/>
            </a:ext>
          </a:extLst>
        </xdr:cNvPr>
        <xdr:cNvSpPr/>
      </xdr:nvSpPr>
      <xdr:spPr>
        <a:xfrm>
          <a:off x="1839673" y="5586808"/>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32385</xdr:rowOff>
    </xdr:from>
    <xdr:to>
      <xdr:col>15</xdr:col>
      <xdr:colOff>50800</xdr:colOff>
      <xdr:row>34</xdr:row>
      <xdr:rowOff>76200</xdr:rowOff>
    </xdr:to>
    <xdr:cxnSp macro="">
      <xdr:nvCxnSpPr>
        <xdr:cNvPr id="80" name="直線コネクタ 79">
          <a:extLst>
            <a:ext uri="{FF2B5EF4-FFF2-40B4-BE49-F238E27FC236}">
              <a16:creationId xmlns:a16="http://schemas.microsoft.com/office/drawing/2014/main" id="{15C40796-432C-42A6-9B5D-58DCA5919C2D}"/>
            </a:ext>
          </a:extLst>
        </xdr:cNvPr>
        <xdr:cNvCxnSpPr/>
      </xdr:nvCxnSpPr>
      <xdr:spPr>
        <a:xfrm>
          <a:off x="1890473" y="5630618"/>
          <a:ext cx="824586"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122555</xdr:rowOff>
    </xdr:from>
    <xdr:to>
      <xdr:col>6</xdr:col>
      <xdr:colOff>38100</xdr:colOff>
      <xdr:row>34</xdr:row>
      <xdr:rowOff>52705</xdr:rowOff>
    </xdr:to>
    <xdr:sp macro="" textlink="">
      <xdr:nvSpPr>
        <xdr:cNvPr id="81" name="楕円 80">
          <a:extLst>
            <a:ext uri="{FF2B5EF4-FFF2-40B4-BE49-F238E27FC236}">
              <a16:creationId xmlns:a16="http://schemas.microsoft.com/office/drawing/2014/main" id="{7C356FB5-F97D-4DF2-89A0-D21663D709D4}"/>
            </a:ext>
          </a:extLst>
        </xdr:cNvPr>
        <xdr:cNvSpPr/>
      </xdr:nvSpPr>
      <xdr:spPr>
        <a:xfrm>
          <a:off x="1015086" y="5556328"/>
          <a:ext cx="88718"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1905</xdr:rowOff>
    </xdr:from>
    <xdr:to>
      <xdr:col>10</xdr:col>
      <xdr:colOff>114300</xdr:colOff>
      <xdr:row>34</xdr:row>
      <xdr:rowOff>32385</xdr:rowOff>
    </xdr:to>
    <xdr:cxnSp macro="">
      <xdr:nvCxnSpPr>
        <xdr:cNvPr id="82" name="直線コネクタ 81">
          <a:extLst>
            <a:ext uri="{FF2B5EF4-FFF2-40B4-BE49-F238E27FC236}">
              <a16:creationId xmlns:a16="http://schemas.microsoft.com/office/drawing/2014/main" id="{476A1A3A-E5CA-460A-8303-FD36CF2E679E}"/>
            </a:ext>
          </a:extLst>
        </xdr:cNvPr>
        <xdr:cNvCxnSpPr/>
      </xdr:nvCxnSpPr>
      <xdr:spPr>
        <a:xfrm>
          <a:off x="1065886" y="5600138"/>
          <a:ext cx="824587"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1A636226-82D4-4C98-AA7C-264C0912ED68}"/>
            </a:ext>
          </a:extLst>
        </xdr:cNvPr>
        <xdr:cNvSpPr txBox="1"/>
      </xdr:nvSpPr>
      <xdr:spPr>
        <a:xfrm>
          <a:off x="3350155" y="635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291AC4BC-CEDF-4FE0-A93C-1499F3262955}"/>
            </a:ext>
          </a:extLst>
        </xdr:cNvPr>
        <xdr:cNvSpPr txBox="1"/>
      </xdr:nvSpPr>
      <xdr:spPr>
        <a:xfrm>
          <a:off x="2525386" y="636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8875DC1E-0727-47BD-8336-506C3EC49633}"/>
            </a:ext>
          </a:extLst>
        </xdr:cNvPr>
        <xdr:cNvSpPr txBox="1"/>
      </xdr:nvSpPr>
      <xdr:spPr>
        <a:xfrm>
          <a:off x="1700799" y="631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5D5B7F48-781E-48F0-80E3-9F2B7DEDF422}"/>
            </a:ext>
          </a:extLst>
        </xdr:cNvPr>
        <xdr:cNvSpPr txBox="1"/>
      </xdr:nvSpPr>
      <xdr:spPr>
        <a:xfrm>
          <a:off x="876213" y="62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13987</xdr:rowOff>
    </xdr:from>
    <xdr:ext cx="405111" cy="259045"/>
    <xdr:sp macro="" textlink="">
      <xdr:nvSpPr>
        <xdr:cNvPr id="87" name="n_1mainValue【道路】&#10;有形固定資産減価償却率">
          <a:extLst>
            <a:ext uri="{FF2B5EF4-FFF2-40B4-BE49-F238E27FC236}">
              <a16:creationId xmlns:a16="http://schemas.microsoft.com/office/drawing/2014/main" id="{16F8F61D-42AA-4379-AA8F-9AFE9608C5A6}"/>
            </a:ext>
          </a:extLst>
        </xdr:cNvPr>
        <xdr:cNvSpPr txBox="1"/>
      </xdr:nvSpPr>
      <xdr:spPr>
        <a:xfrm>
          <a:off x="3350155" y="544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143527</xdr:rowOff>
    </xdr:from>
    <xdr:ext cx="405111" cy="259045"/>
    <xdr:sp macro="" textlink="">
      <xdr:nvSpPr>
        <xdr:cNvPr id="88" name="n_2mainValue【道路】&#10;有形固定資産減価償却率">
          <a:extLst>
            <a:ext uri="{FF2B5EF4-FFF2-40B4-BE49-F238E27FC236}">
              <a16:creationId xmlns:a16="http://schemas.microsoft.com/office/drawing/2014/main" id="{02D5FF83-6EDD-4CF5-A830-46F4708FAA69}"/>
            </a:ext>
          </a:extLst>
        </xdr:cNvPr>
        <xdr:cNvSpPr txBox="1"/>
      </xdr:nvSpPr>
      <xdr:spPr>
        <a:xfrm>
          <a:off x="2525386" y="541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4548FF52-46C9-4E01-AD15-06D2E5C12B88}"/>
            </a:ext>
          </a:extLst>
        </xdr:cNvPr>
        <xdr:cNvSpPr txBox="1"/>
      </xdr:nvSpPr>
      <xdr:spPr>
        <a:xfrm>
          <a:off x="1700799" y="536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F63607E5-5F3D-4331-905E-DC50A4A85ACB}"/>
            </a:ext>
          </a:extLst>
        </xdr:cNvPr>
        <xdr:cNvSpPr txBox="1"/>
      </xdr:nvSpPr>
      <xdr:spPr>
        <a:xfrm>
          <a:off x="876213" y="5338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83CEE73-40D2-4F20-B8A2-4B178C214708}"/>
            </a:ext>
          </a:extLst>
        </xdr:cNvPr>
        <xdr:cNvSpPr/>
      </xdr:nvSpPr>
      <xdr:spPr>
        <a:xfrm>
          <a:off x="6165987" y="4029829"/>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4BF90E2-10E1-4535-BBBC-C6CD9560F2AE}"/>
            </a:ext>
          </a:extLst>
        </xdr:cNvPr>
        <xdr:cNvSpPr/>
      </xdr:nvSpPr>
      <xdr:spPr>
        <a:xfrm>
          <a:off x="6280104"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3691364-2CA7-4A2F-93E7-13C5AFC584DB}"/>
            </a:ext>
          </a:extLst>
        </xdr:cNvPr>
        <xdr:cNvSpPr/>
      </xdr:nvSpPr>
      <xdr:spPr>
        <a:xfrm>
          <a:off x="6280104"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EE67284-76BD-4388-8EAB-2A112AC9A0AA}"/>
            </a:ext>
          </a:extLst>
        </xdr:cNvPr>
        <xdr:cNvSpPr/>
      </xdr:nvSpPr>
      <xdr:spPr>
        <a:xfrm>
          <a:off x="7231691"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F653FF0-6A18-40E6-8B9B-CF0BE3893B27}"/>
            </a:ext>
          </a:extLst>
        </xdr:cNvPr>
        <xdr:cNvSpPr/>
      </xdr:nvSpPr>
      <xdr:spPr>
        <a:xfrm>
          <a:off x="7231691"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4E1CC40-7563-4C0D-B380-1EC08C56AE2D}"/>
            </a:ext>
          </a:extLst>
        </xdr:cNvPr>
        <xdr:cNvSpPr/>
      </xdr:nvSpPr>
      <xdr:spPr>
        <a:xfrm>
          <a:off x="8297394"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3276C94-BEF1-42FE-85D1-67B697E35BA7}"/>
            </a:ext>
          </a:extLst>
        </xdr:cNvPr>
        <xdr:cNvSpPr/>
      </xdr:nvSpPr>
      <xdr:spPr>
        <a:xfrm>
          <a:off x="8297394"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E03753D-8067-4CEA-AEDB-B898F2110C23}"/>
            </a:ext>
          </a:extLst>
        </xdr:cNvPr>
        <xdr:cNvSpPr/>
      </xdr:nvSpPr>
      <xdr:spPr>
        <a:xfrm>
          <a:off x="6165987" y="5123902"/>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DDD6900-D9FC-43AF-8B00-A99D90AC0267}"/>
            </a:ext>
          </a:extLst>
        </xdr:cNvPr>
        <xdr:cNvSpPr txBox="1"/>
      </xdr:nvSpPr>
      <xdr:spPr>
        <a:xfrm>
          <a:off x="6127887" y="4940391"/>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EA02D3C-B5C3-4FDA-A4E2-416B17B1F055}"/>
            </a:ext>
          </a:extLst>
        </xdr:cNvPr>
        <xdr:cNvCxnSpPr/>
      </xdr:nvCxnSpPr>
      <xdr:spPr>
        <a:xfrm>
          <a:off x="6165987" y="7319037"/>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D12561B-BDFF-45FE-9F33-A7A91E0C4255}"/>
            </a:ext>
          </a:extLst>
        </xdr:cNvPr>
        <xdr:cNvCxnSpPr/>
      </xdr:nvCxnSpPr>
      <xdr:spPr>
        <a:xfrm>
          <a:off x="6165987" y="688280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8356D0B-7E49-47A2-9CBE-A45B744DA37C}"/>
            </a:ext>
          </a:extLst>
        </xdr:cNvPr>
        <xdr:cNvSpPr txBox="1"/>
      </xdr:nvSpPr>
      <xdr:spPr>
        <a:xfrm>
          <a:off x="5724574" y="6747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F4FAED5-3F5C-46DD-9310-309480E28478}"/>
            </a:ext>
          </a:extLst>
        </xdr:cNvPr>
        <xdr:cNvCxnSpPr/>
      </xdr:nvCxnSpPr>
      <xdr:spPr>
        <a:xfrm>
          <a:off x="6165987" y="6439585"/>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AC4F73-0D34-4495-8187-ACCCF97CE3AC}"/>
            </a:ext>
          </a:extLst>
        </xdr:cNvPr>
        <xdr:cNvSpPr txBox="1"/>
      </xdr:nvSpPr>
      <xdr:spPr>
        <a:xfrm>
          <a:off x="5609216" y="6304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35D9144-178C-419B-889D-F0054D99036A}"/>
            </a:ext>
          </a:extLst>
        </xdr:cNvPr>
        <xdr:cNvCxnSpPr/>
      </xdr:nvCxnSpPr>
      <xdr:spPr>
        <a:xfrm>
          <a:off x="6165987" y="6003354"/>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2EC5EC9-A059-460B-8AF8-024BABAADD30}"/>
            </a:ext>
          </a:extLst>
        </xdr:cNvPr>
        <xdr:cNvSpPr txBox="1"/>
      </xdr:nvSpPr>
      <xdr:spPr>
        <a:xfrm>
          <a:off x="5609216" y="58681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36C8753-2E26-4003-A958-A9F6AC2879D8}"/>
            </a:ext>
          </a:extLst>
        </xdr:cNvPr>
        <xdr:cNvCxnSpPr/>
      </xdr:nvCxnSpPr>
      <xdr:spPr>
        <a:xfrm>
          <a:off x="6165987" y="5567123"/>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5E328E92-E410-4122-B7DF-0B584DF59BB7}"/>
            </a:ext>
          </a:extLst>
        </xdr:cNvPr>
        <xdr:cNvSpPr txBox="1"/>
      </xdr:nvSpPr>
      <xdr:spPr>
        <a:xfrm>
          <a:off x="5609216" y="543188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B45769E-DFCF-4935-9E24-74697CC44C7C}"/>
            </a:ext>
          </a:extLst>
        </xdr:cNvPr>
        <xdr:cNvCxnSpPr/>
      </xdr:nvCxnSpPr>
      <xdr:spPr>
        <a:xfrm>
          <a:off x="6165987" y="5123902"/>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45687B9-E7AD-4EA2-BECB-3C90E6CBC497}"/>
            </a:ext>
          </a:extLst>
        </xdr:cNvPr>
        <xdr:cNvSpPr txBox="1"/>
      </xdr:nvSpPr>
      <xdr:spPr>
        <a:xfrm>
          <a:off x="5609216" y="49886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38CE805-1913-414D-9BA7-F527FDAFF244}"/>
            </a:ext>
          </a:extLst>
        </xdr:cNvPr>
        <xdr:cNvSpPr/>
      </xdr:nvSpPr>
      <xdr:spPr>
        <a:xfrm>
          <a:off x="6165987" y="5123902"/>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BD78FF9A-F269-4BF9-85B1-74AD48191343}"/>
            </a:ext>
          </a:extLst>
        </xdr:cNvPr>
        <xdr:cNvCxnSpPr/>
      </xdr:nvCxnSpPr>
      <xdr:spPr>
        <a:xfrm flipV="1">
          <a:off x="9768040" y="5705109"/>
          <a:ext cx="0" cy="1175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CAB40E80-6080-4D6C-BA1B-340D8E72B488}"/>
            </a:ext>
          </a:extLst>
        </xdr:cNvPr>
        <xdr:cNvSpPr txBox="1"/>
      </xdr:nvSpPr>
      <xdr:spPr>
        <a:xfrm>
          <a:off x="9807050" y="68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4D34E3A-8288-4954-BEE1-92196DF44563}"/>
            </a:ext>
          </a:extLst>
        </xdr:cNvPr>
        <xdr:cNvCxnSpPr/>
      </xdr:nvCxnSpPr>
      <xdr:spPr>
        <a:xfrm>
          <a:off x="9692932" y="6881084"/>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E22BECCF-5B26-42C5-AAD9-D8913A695A49}"/>
            </a:ext>
          </a:extLst>
        </xdr:cNvPr>
        <xdr:cNvSpPr txBox="1"/>
      </xdr:nvSpPr>
      <xdr:spPr>
        <a:xfrm>
          <a:off x="9807050" y="548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79CEB797-2CA7-47BE-9E7F-39E45310AC84}"/>
            </a:ext>
          </a:extLst>
        </xdr:cNvPr>
        <xdr:cNvCxnSpPr/>
      </xdr:nvCxnSpPr>
      <xdr:spPr>
        <a:xfrm>
          <a:off x="9692932" y="5705109"/>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613742F9-D075-4720-974C-19253712BEBA}"/>
            </a:ext>
          </a:extLst>
        </xdr:cNvPr>
        <xdr:cNvSpPr txBox="1"/>
      </xdr:nvSpPr>
      <xdr:spPr>
        <a:xfrm>
          <a:off x="9807050" y="6578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A1217BB6-CC27-4219-8BE3-55EB1883FAAA}"/>
            </a:ext>
          </a:extLst>
        </xdr:cNvPr>
        <xdr:cNvSpPr/>
      </xdr:nvSpPr>
      <xdr:spPr>
        <a:xfrm>
          <a:off x="9731032" y="6720351"/>
          <a:ext cx="88718"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4063</xdr:rowOff>
    </xdr:from>
    <xdr:to>
      <xdr:col>50</xdr:col>
      <xdr:colOff>165100</xdr:colOff>
      <xdr:row>41</xdr:row>
      <xdr:rowOff>105663</xdr:rowOff>
    </xdr:to>
    <xdr:sp macro="" textlink="">
      <xdr:nvSpPr>
        <xdr:cNvPr id="119" name="フローチャート: 判断 118">
          <a:extLst>
            <a:ext uri="{FF2B5EF4-FFF2-40B4-BE49-F238E27FC236}">
              <a16:creationId xmlns:a16="http://schemas.microsoft.com/office/drawing/2014/main" id="{E9D58E68-C3B0-4746-9006-8349DB810B9C}"/>
            </a:ext>
          </a:extLst>
        </xdr:cNvPr>
        <xdr:cNvSpPr/>
      </xdr:nvSpPr>
      <xdr:spPr>
        <a:xfrm>
          <a:off x="8944363" y="675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3566</xdr:rowOff>
    </xdr:from>
    <xdr:to>
      <xdr:col>46</xdr:col>
      <xdr:colOff>38100</xdr:colOff>
      <xdr:row>41</xdr:row>
      <xdr:rowOff>105166</xdr:rowOff>
    </xdr:to>
    <xdr:sp macro="" textlink="">
      <xdr:nvSpPr>
        <xdr:cNvPr id="120" name="フローチャート: 判断 119">
          <a:extLst>
            <a:ext uri="{FF2B5EF4-FFF2-40B4-BE49-F238E27FC236}">
              <a16:creationId xmlns:a16="http://schemas.microsoft.com/office/drawing/2014/main" id="{AE9AE662-9325-43B0-A01A-55BE0F58DD36}"/>
            </a:ext>
          </a:extLst>
        </xdr:cNvPr>
        <xdr:cNvSpPr/>
      </xdr:nvSpPr>
      <xdr:spPr>
        <a:xfrm>
          <a:off x="8119777" y="6753022"/>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7592</xdr:rowOff>
    </xdr:from>
    <xdr:to>
      <xdr:col>41</xdr:col>
      <xdr:colOff>101600</xdr:colOff>
      <xdr:row>41</xdr:row>
      <xdr:rowOff>109192</xdr:rowOff>
    </xdr:to>
    <xdr:sp macro="" textlink="">
      <xdr:nvSpPr>
        <xdr:cNvPr id="121" name="フローチャート: 判断 120">
          <a:extLst>
            <a:ext uri="{FF2B5EF4-FFF2-40B4-BE49-F238E27FC236}">
              <a16:creationId xmlns:a16="http://schemas.microsoft.com/office/drawing/2014/main" id="{E476819F-6FFC-4EEC-908C-24D7ABF721E5}"/>
            </a:ext>
          </a:extLst>
        </xdr:cNvPr>
        <xdr:cNvSpPr/>
      </xdr:nvSpPr>
      <xdr:spPr>
        <a:xfrm>
          <a:off x="7282308" y="67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170797</xdr:rowOff>
    </xdr:from>
    <xdr:to>
      <xdr:col>36</xdr:col>
      <xdr:colOff>165100</xdr:colOff>
      <xdr:row>41</xdr:row>
      <xdr:rowOff>100947</xdr:rowOff>
    </xdr:to>
    <xdr:sp macro="" textlink="">
      <xdr:nvSpPr>
        <xdr:cNvPr id="122" name="フローチャート: 判断 121">
          <a:extLst>
            <a:ext uri="{FF2B5EF4-FFF2-40B4-BE49-F238E27FC236}">
              <a16:creationId xmlns:a16="http://schemas.microsoft.com/office/drawing/2014/main" id="{ED127AAF-759F-4D00-B59B-53E13B76D7EE}"/>
            </a:ext>
          </a:extLst>
        </xdr:cNvPr>
        <xdr:cNvSpPr/>
      </xdr:nvSpPr>
      <xdr:spPr>
        <a:xfrm>
          <a:off x="6457722" y="6749214"/>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D055AF6-F88E-43A2-AA96-748580DD6569}"/>
            </a:ext>
          </a:extLst>
        </xdr:cNvPr>
        <xdr:cNvSpPr txBox="1"/>
      </xdr:nvSpPr>
      <xdr:spPr>
        <a:xfrm>
          <a:off x="9591332"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FE786B3-5DAF-4074-A9A4-B00C197B1435}"/>
            </a:ext>
          </a:extLst>
        </xdr:cNvPr>
        <xdr:cNvSpPr txBox="1"/>
      </xdr:nvSpPr>
      <xdr:spPr>
        <a:xfrm>
          <a:off x="8817546"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8AADF14-454A-4D2A-8D1E-F51E6AE32FAE}"/>
            </a:ext>
          </a:extLst>
        </xdr:cNvPr>
        <xdr:cNvSpPr txBox="1"/>
      </xdr:nvSpPr>
      <xdr:spPr>
        <a:xfrm>
          <a:off x="799296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9DD3493-8DA3-41C3-9240-83B91E75688A}"/>
            </a:ext>
          </a:extLst>
        </xdr:cNvPr>
        <xdr:cNvSpPr txBox="1"/>
      </xdr:nvSpPr>
      <xdr:spPr>
        <a:xfrm>
          <a:off x="7155491"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670F279-96E0-4FB2-9C1F-99E1B3B45A45}"/>
            </a:ext>
          </a:extLst>
        </xdr:cNvPr>
        <xdr:cNvSpPr txBox="1"/>
      </xdr:nvSpPr>
      <xdr:spPr>
        <a:xfrm>
          <a:off x="6330904"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12745</xdr:rowOff>
    </xdr:from>
    <xdr:to>
      <xdr:col>55</xdr:col>
      <xdr:colOff>50800</xdr:colOff>
      <xdr:row>41</xdr:row>
      <xdr:rowOff>114345</xdr:rowOff>
    </xdr:to>
    <xdr:sp macro="" textlink="">
      <xdr:nvSpPr>
        <xdr:cNvPr id="128" name="楕円 127">
          <a:extLst>
            <a:ext uri="{FF2B5EF4-FFF2-40B4-BE49-F238E27FC236}">
              <a16:creationId xmlns:a16="http://schemas.microsoft.com/office/drawing/2014/main" id="{3A29057C-0DA0-4616-8A76-7630A0F8095D}"/>
            </a:ext>
          </a:extLst>
        </xdr:cNvPr>
        <xdr:cNvSpPr/>
      </xdr:nvSpPr>
      <xdr:spPr>
        <a:xfrm>
          <a:off x="9731032" y="6762201"/>
          <a:ext cx="8871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113782</xdr:rowOff>
    </xdr:from>
    <xdr:ext cx="534377" cy="259045"/>
    <xdr:sp macro="" textlink="">
      <xdr:nvSpPr>
        <xdr:cNvPr id="129" name="【道路】&#10;一人当たり延長該当値テキスト">
          <a:extLst>
            <a:ext uri="{FF2B5EF4-FFF2-40B4-BE49-F238E27FC236}">
              <a16:creationId xmlns:a16="http://schemas.microsoft.com/office/drawing/2014/main" id="{AF14C3F8-7971-4FC7-BD3A-73498DF27F97}"/>
            </a:ext>
          </a:extLst>
        </xdr:cNvPr>
        <xdr:cNvSpPr txBox="1"/>
      </xdr:nvSpPr>
      <xdr:spPr>
        <a:xfrm>
          <a:off x="9807050" y="66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14297</xdr:rowOff>
    </xdr:from>
    <xdr:to>
      <xdr:col>50</xdr:col>
      <xdr:colOff>165100</xdr:colOff>
      <xdr:row>41</xdr:row>
      <xdr:rowOff>115897</xdr:rowOff>
    </xdr:to>
    <xdr:sp macro="" textlink="">
      <xdr:nvSpPr>
        <xdr:cNvPr id="130" name="楕円 129">
          <a:extLst>
            <a:ext uri="{FF2B5EF4-FFF2-40B4-BE49-F238E27FC236}">
              <a16:creationId xmlns:a16="http://schemas.microsoft.com/office/drawing/2014/main" id="{3D8679AE-139A-4DD7-A5F2-5C0DC0DDACF1}"/>
            </a:ext>
          </a:extLst>
        </xdr:cNvPr>
        <xdr:cNvSpPr/>
      </xdr:nvSpPr>
      <xdr:spPr>
        <a:xfrm>
          <a:off x="8944363" y="67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63545</xdr:rowOff>
    </xdr:from>
    <xdr:to>
      <xdr:col>55</xdr:col>
      <xdr:colOff>0</xdr:colOff>
      <xdr:row>41</xdr:row>
      <xdr:rowOff>65097</xdr:rowOff>
    </xdr:to>
    <xdr:cxnSp macro="">
      <xdr:nvCxnSpPr>
        <xdr:cNvPr id="131" name="直線コネクタ 130">
          <a:extLst>
            <a:ext uri="{FF2B5EF4-FFF2-40B4-BE49-F238E27FC236}">
              <a16:creationId xmlns:a16="http://schemas.microsoft.com/office/drawing/2014/main" id="{F708B1F6-AFCC-401D-9D7E-A9F0243C290B}"/>
            </a:ext>
          </a:extLst>
        </xdr:cNvPr>
        <xdr:cNvCxnSpPr/>
      </xdr:nvCxnSpPr>
      <xdr:spPr>
        <a:xfrm flipV="1">
          <a:off x="8995163" y="6813001"/>
          <a:ext cx="773787"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15886</xdr:rowOff>
    </xdr:from>
    <xdr:to>
      <xdr:col>46</xdr:col>
      <xdr:colOff>38100</xdr:colOff>
      <xdr:row>41</xdr:row>
      <xdr:rowOff>117486</xdr:rowOff>
    </xdr:to>
    <xdr:sp macro="" textlink="">
      <xdr:nvSpPr>
        <xdr:cNvPr id="132" name="楕円 131">
          <a:extLst>
            <a:ext uri="{FF2B5EF4-FFF2-40B4-BE49-F238E27FC236}">
              <a16:creationId xmlns:a16="http://schemas.microsoft.com/office/drawing/2014/main" id="{54972235-87F8-4DC4-A87E-50B9ECA7028A}"/>
            </a:ext>
          </a:extLst>
        </xdr:cNvPr>
        <xdr:cNvSpPr/>
      </xdr:nvSpPr>
      <xdr:spPr>
        <a:xfrm>
          <a:off x="8119777" y="6765342"/>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65097</xdr:rowOff>
    </xdr:from>
    <xdr:to>
      <xdr:col>50</xdr:col>
      <xdr:colOff>114300</xdr:colOff>
      <xdr:row>41</xdr:row>
      <xdr:rowOff>66686</xdr:rowOff>
    </xdr:to>
    <xdr:cxnSp macro="">
      <xdr:nvCxnSpPr>
        <xdr:cNvPr id="133" name="直線コネクタ 132">
          <a:extLst>
            <a:ext uri="{FF2B5EF4-FFF2-40B4-BE49-F238E27FC236}">
              <a16:creationId xmlns:a16="http://schemas.microsoft.com/office/drawing/2014/main" id="{B95B53A8-CB23-4183-9F0A-926686A6CFBD}"/>
            </a:ext>
          </a:extLst>
        </xdr:cNvPr>
        <xdr:cNvCxnSpPr/>
      </xdr:nvCxnSpPr>
      <xdr:spPr>
        <a:xfrm flipV="1">
          <a:off x="8170577" y="6814553"/>
          <a:ext cx="824586"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17426</xdr:rowOff>
    </xdr:from>
    <xdr:to>
      <xdr:col>41</xdr:col>
      <xdr:colOff>101600</xdr:colOff>
      <xdr:row>41</xdr:row>
      <xdr:rowOff>119026</xdr:rowOff>
    </xdr:to>
    <xdr:sp macro="" textlink="">
      <xdr:nvSpPr>
        <xdr:cNvPr id="134" name="楕円 133">
          <a:extLst>
            <a:ext uri="{FF2B5EF4-FFF2-40B4-BE49-F238E27FC236}">
              <a16:creationId xmlns:a16="http://schemas.microsoft.com/office/drawing/2014/main" id="{5AD14050-124C-4786-9C2D-021B0464B79F}"/>
            </a:ext>
          </a:extLst>
        </xdr:cNvPr>
        <xdr:cNvSpPr/>
      </xdr:nvSpPr>
      <xdr:spPr>
        <a:xfrm>
          <a:off x="7282308" y="67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66686</xdr:rowOff>
    </xdr:from>
    <xdr:to>
      <xdr:col>45</xdr:col>
      <xdr:colOff>177800</xdr:colOff>
      <xdr:row>41</xdr:row>
      <xdr:rowOff>68226</xdr:rowOff>
    </xdr:to>
    <xdr:cxnSp macro="">
      <xdr:nvCxnSpPr>
        <xdr:cNvPr id="135" name="直線コネクタ 134">
          <a:extLst>
            <a:ext uri="{FF2B5EF4-FFF2-40B4-BE49-F238E27FC236}">
              <a16:creationId xmlns:a16="http://schemas.microsoft.com/office/drawing/2014/main" id="{0E02F86B-BEE2-40AD-9606-08BA8189ECB9}"/>
            </a:ext>
          </a:extLst>
        </xdr:cNvPr>
        <xdr:cNvCxnSpPr/>
      </xdr:nvCxnSpPr>
      <xdr:spPr>
        <a:xfrm flipV="1">
          <a:off x="7333108" y="6816142"/>
          <a:ext cx="837469"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19123</xdr:rowOff>
    </xdr:from>
    <xdr:to>
      <xdr:col>36</xdr:col>
      <xdr:colOff>165100</xdr:colOff>
      <xdr:row>41</xdr:row>
      <xdr:rowOff>120723</xdr:rowOff>
    </xdr:to>
    <xdr:sp macro="" textlink="">
      <xdr:nvSpPr>
        <xdr:cNvPr id="136" name="楕円 135">
          <a:extLst>
            <a:ext uri="{FF2B5EF4-FFF2-40B4-BE49-F238E27FC236}">
              <a16:creationId xmlns:a16="http://schemas.microsoft.com/office/drawing/2014/main" id="{9D64F8E1-78C7-4EA8-B586-B1A060720C5D}"/>
            </a:ext>
          </a:extLst>
        </xdr:cNvPr>
        <xdr:cNvSpPr/>
      </xdr:nvSpPr>
      <xdr:spPr>
        <a:xfrm>
          <a:off x="6457722" y="67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68226</xdr:rowOff>
    </xdr:from>
    <xdr:to>
      <xdr:col>41</xdr:col>
      <xdr:colOff>50800</xdr:colOff>
      <xdr:row>41</xdr:row>
      <xdr:rowOff>69923</xdr:rowOff>
    </xdr:to>
    <xdr:cxnSp macro="">
      <xdr:nvCxnSpPr>
        <xdr:cNvPr id="137" name="直線コネクタ 136">
          <a:extLst>
            <a:ext uri="{FF2B5EF4-FFF2-40B4-BE49-F238E27FC236}">
              <a16:creationId xmlns:a16="http://schemas.microsoft.com/office/drawing/2014/main" id="{7E1B7F11-C88F-448E-8F38-4E0C86A8CA0C}"/>
            </a:ext>
          </a:extLst>
        </xdr:cNvPr>
        <xdr:cNvCxnSpPr/>
      </xdr:nvCxnSpPr>
      <xdr:spPr>
        <a:xfrm flipV="1">
          <a:off x="6508522" y="6817682"/>
          <a:ext cx="824586"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122190</xdr:rowOff>
    </xdr:from>
    <xdr:ext cx="534377" cy="259045"/>
    <xdr:sp macro="" textlink="">
      <xdr:nvSpPr>
        <xdr:cNvPr id="138" name="n_1aveValue【道路】&#10;一人当たり延長">
          <a:extLst>
            <a:ext uri="{FF2B5EF4-FFF2-40B4-BE49-F238E27FC236}">
              <a16:creationId xmlns:a16="http://schemas.microsoft.com/office/drawing/2014/main" id="{75CEC0E6-5C35-482C-9BB7-9B20D57983A8}"/>
            </a:ext>
          </a:extLst>
        </xdr:cNvPr>
        <xdr:cNvSpPr txBox="1"/>
      </xdr:nvSpPr>
      <xdr:spPr>
        <a:xfrm>
          <a:off x="8728157" y="65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121693</xdr:rowOff>
    </xdr:from>
    <xdr:ext cx="534377" cy="259045"/>
    <xdr:sp macro="" textlink="">
      <xdr:nvSpPr>
        <xdr:cNvPr id="139" name="n_2aveValue【道路】&#10;一人当たり延長">
          <a:extLst>
            <a:ext uri="{FF2B5EF4-FFF2-40B4-BE49-F238E27FC236}">
              <a16:creationId xmlns:a16="http://schemas.microsoft.com/office/drawing/2014/main" id="{5AF73529-D521-45B4-8E4E-89E6CF1A05F0}"/>
            </a:ext>
          </a:extLst>
        </xdr:cNvPr>
        <xdr:cNvSpPr txBox="1"/>
      </xdr:nvSpPr>
      <xdr:spPr>
        <a:xfrm>
          <a:off x="7916271" y="65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125719</xdr:rowOff>
    </xdr:from>
    <xdr:ext cx="534377" cy="259045"/>
    <xdr:sp macro="" textlink="">
      <xdr:nvSpPr>
        <xdr:cNvPr id="140" name="n_3aveValue【道路】&#10;一人当たり延長">
          <a:extLst>
            <a:ext uri="{FF2B5EF4-FFF2-40B4-BE49-F238E27FC236}">
              <a16:creationId xmlns:a16="http://schemas.microsoft.com/office/drawing/2014/main" id="{B611455E-F228-49A7-AD2D-EFED58A59BC8}"/>
            </a:ext>
          </a:extLst>
        </xdr:cNvPr>
        <xdr:cNvSpPr txBox="1"/>
      </xdr:nvSpPr>
      <xdr:spPr>
        <a:xfrm>
          <a:off x="7091684" y="65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117474</xdr:rowOff>
    </xdr:from>
    <xdr:ext cx="534377" cy="259045"/>
    <xdr:sp macro="" textlink="">
      <xdr:nvSpPr>
        <xdr:cNvPr id="141" name="n_4aveValue【道路】&#10;一人当たり延長">
          <a:extLst>
            <a:ext uri="{FF2B5EF4-FFF2-40B4-BE49-F238E27FC236}">
              <a16:creationId xmlns:a16="http://schemas.microsoft.com/office/drawing/2014/main" id="{7C78002B-EF82-4FAD-AF11-E5A490608089}"/>
            </a:ext>
          </a:extLst>
        </xdr:cNvPr>
        <xdr:cNvSpPr txBox="1"/>
      </xdr:nvSpPr>
      <xdr:spPr>
        <a:xfrm>
          <a:off x="6254215" y="65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107024</xdr:rowOff>
    </xdr:from>
    <xdr:ext cx="534377" cy="259045"/>
    <xdr:sp macro="" textlink="">
      <xdr:nvSpPr>
        <xdr:cNvPr id="142" name="n_1mainValue【道路】&#10;一人当たり延長">
          <a:extLst>
            <a:ext uri="{FF2B5EF4-FFF2-40B4-BE49-F238E27FC236}">
              <a16:creationId xmlns:a16="http://schemas.microsoft.com/office/drawing/2014/main" id="{448524AC-F034-4568-9D1D-BC7BAF006E0B}"/>
            </a:ext>
          </a:extLst>
        </xdr:cNvPr>
        <xdr:cNvSpPr txBox="1"/>
      </xdr:nvSpPr>
      <xdr:spPr>
        <a:xfrm>
          <a:off x="8728157" y="68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108613</xdr:rowOff>
    </xdr:from>
    <xdr:ext cx="534377" cy="259045"/>
    <xdr:sp macro="" textlink="">
      <xdr:nvSpPr>
        <xdr:cNvPr id="143" name="n_2mainValue【道路】&#10;一人当たり延長">
          <a:extLst>
            <a:ext uri="{FF2B5EF4-FFF2-40B4-BE49-F238E27FC236}">
              <a16:creationId xmlns:a16="http://schemas.microsoft.com/office/drawing/2014/main" id="{38FC9A71-B8CA-43A9-B0A7-3CF27F432618}"/>
            </a:ext>
          </a:extLst>
        </xdr:cNvPr>
        <xdr:cNvSpPr txBox="1"/>
      </xdr:nvSpPr>
      <xdr:spPr>
        <a:xfrm>
          <a:off x="7916271" y="6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110153</xdr:rowOff>
    </xdr:from>
    <xdr:ext cx="534377" cy="259045"/>
    <xdr:sp macro="" textlink="">
      <xdr:nvSpPr>
        <xdr:cNvPr id="144" name="n_3mainValue【道路】&#10;一人当たり延長">
          <a:extLst>
            <a:ext uri="{FF2B5EF4-FFF2-40B4-BE49-F238E27FC236}">
              <a16:creationId xmlns:a16="http://schemas.microsoft.com/office/drawing/2014/main" id="{28A62DF3-33C2-4AC3-A9B3-F15360A59D2E}"/>
            </a:ext>
          </a:extLst>
        </xdr:cNvPr>
        <xdr:cNvSpPr txBox="1"/>
      </xdr:nvSpPr>
      <xdr:spPr>
        <a:xfrm>
          <a:off x="7091684" y="68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111850</xdr:rowOff>
    </xdr:from>
    <xdr:ext cx="534377" cy="259045"/>
    <xdr:sp macro="" textlink="">
      <xdr:nvSpPr>
        <xdr:cNvPr id="145" name="n_4mainValue【道路】&#10;一人当たり延長">
          <a:extLst>
            <a:ext uri="{FF2B5EF4-FFF2-40B4-BE49-F238E27FC236}">
              <a16:creationId xmlns:a16="http://schemas.microsoft.com/office/drawing/2014/main" id="{0D5483BC-5D9F-4337-968B-DD832B881874}"/>
            </a:ext>
          </a:extLst>
        </xdr:cNvPr>
        <xdr:cNvSpPr txBox="1"/>
      </xdr:nvSpPr>
      <xdr:spPr>
        <a:xfrm>
          <a:off x="6254215" y="68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5B9D2AB-EAD3-4360-8107-0728FAD2C9B4}"/>
            </a:ext>
          </a:extLst>
        </xdr:cNvPr>
        <xdr:cNvSpPr/>
      </xdr:nvSpPr>
      <xdr:spPr>
        <a:xfrm>
          <a:off x="710469" y="7686058"/>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B5F05F0-A908-4907-B6C3-3A55DC53639A}"/>
            </a:ext>
          </a:extLst>
        </xdr:cNvPr>
        <xdr:cNvSpPr/>
      </xdr:nvSpPr>
      <xdr:spPr>
        <a:xfrm>
          <a:off x="837469"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8E9233F-DD83-49C9-B8EE-1302EFC6F835}"/>
            </a:ext>
          </a:extLst>
        </xdr:cNvPr>
        <xdr:cNvSpPr/>
      </xdr:nvSpPr>
      <xdr:spPr>
        <a:xfrm>
          <a:off x="837469"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6F7301F-C157-4BF2-8F49-767FF47648E9}"/>
            </a:ext>
          </a:extLst>
        </xdr:cNvPr>
        <xdr:cNvSpPr/>
      </xdr:nvSpPr>
      <xdr:spPr>
        <a:xfrm>
          <a:off x="1776173"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6ED8015-EF87-436B-B24B-D8554E262A78}"/>
            </a:ext>
          </a:extLst>
        </xdr:cNvPr>
        <xdr:cNvSpPr/>
      </xdr:nvSpPr>
      <xdr:spPr>
        <a:xfrm>
          <a:off x="1776173"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512D9CF-B997-4A02-8FEF-4EBD3303B9F5}"/>
            </a:ext>
          </a:extLst>
        </xdr:cNvPr>
        <xdr:cNvSpPr/>
      </xdr:nvSpPr>
      <xdr:spPr>
        <a:xfrm>
          <a:off x="2841876"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3863734-266A-4D92-8624-58E6996F336B}"/>
            </a:ext>
          </a:extLst>
        </xdr:cNvPr>
        <xdr:cNvSpPr/>
      </xdr:nvSpPr>
      <xdr:spPr>
        <a:xfrm>
          <a:off x="2841876"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AA2B2FD-C988-411F-814D-37E9D7B6D2AF}"/>
            </a:ext>
          </a:extLst>
        </xdr:cNvPr>
        <xdr:cNvSpPr/>
      </xdr:nvSpPr>
      <xdr:spPr>
        <a:xfrm>
          <a:off x="710469" y="8780131"/>
          <a:ext cx="4415214"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A6652D9-36DC-476D-848E-D4A8FA068121}"/>
            </a:ext>
          </a:extLst>
        </xdr:cNvPr>
        <xdr:cNvSpPr txBox="1"/>
      </xdr:nvSpPr>
      <xdr:spPr>
        <a:xfrm>
          <a:off x="685252" y="859662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CB05D34-0A93-4AD4-A37A-4F5706096E24}"/>
            </a:ext>
          </a:extLst>
        </xdr:cNvPr>
        <xdr:cNvCxnSpPr/>
      </xdr:nvCxnSpPr>
      <xdr:spPr>
        <a:xfrm>
          <a:off x="710469" y="1097526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68C1E36-498E-430B-B356-6D2E3EB41681}"/>
            </a:ext>
          </a:extLst>
        </xdr:cNvPr>
        <xdr:cNvSpPr txBox="1"/>
      </xdr:nvSpPr>
      <xdr:spPr>
        <a:xfrm>
          <a:off x="281938" y="108400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F9E269B-D2CC-409E-B97D-CFFBF436E2C6}"/>
            </a:ext>
          </a:extLst>
        </xdr:cNvPr>
        <xdr:cNvCxnSpPr/>
      </xdr:nvCxnSpPr>
      <xdr:spPr>
        <a:xfrm>
          <a:off x="710469" y="1066267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2E8EEA8-F051-4A85-A1A1-E62371279D30}"/>
            </a:ext>
          </a:extLst>
        </xdr:cNvPr>
        <xdr:cNvSpPr txBox="1"/>
      </xdr:nvSpPr>
      <xdr:spPr>
        <a:xfrm>
          <a:off x="281938" y="105274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2B74B23-731C-478C-A746-46AE851184CB}"/>
            </a:ext>
          </a:extLst>
        </xdr:cNvPr>
        <xdr:cNvCxnSpPr/>
      </xdr:nvCxnSpPr>
      <xdr:spPr>
        <a:xfrm>
          <a:off x="710469" y="1035008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0ADEF92-F446-4A95-B2CE-6A635B27107A}"/>
            </a:ext>
          </a:extLst>
        </xdr:cNvPr>
        <xdr:cNvSpPr txBox="1"/>
      </xdr:nvSpPr>
      <xdr:spPr>
        <a:xfrm>
          <a:off x="346058" y="10207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A29EC60-28EB-4692-8257-8157EF12CE23}"/>
            </a:ext>
          </a:extLst>
        </xdr:cNvPr>
        <xdr:cNvCxnSpPr/>
      </xdr:nvCxnSpPr>
      <xdr:spPr>
        <a:xfrm>
          <a:off x="710469" y="10037489"/>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A029BC3-1CDD-46E0-A021-853B7AFA75E5}"/>
            </a:ext>
          </a:extLst>
        </xdr:cNvPr>
        <xdr:cNvSpPr txBox="1"/>
      </xdr:nvSpPr>
      <xdr:spPr>
        <a:xfrm>
          <a:off x="346058" y="98952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5CEC2EA-D2AF-4A5D-81AE-B3FA2C99FB4D}"/>
            </a:ext>
          </a:extLst>
        </xdr:cNvPr>
        <xdr:cNvCxnSpPr/>
      </xdr:nvCxnSpPr>
      <xdr:spPr>
        <a:xfrm>
          <a:off x="710469" y="9717909"/>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6311E85-5DA2-4092-840C-1710CF67588A}"/>
            </a:ext>
          </a:extLst>
        </xdr:cNvPr>
        <xdr:cNvSpPr txBox="1"/>
      </xdr:nvSpPr>
      <xdr:spPr>
        <a:xfrm>
          <a:off x="346058" y="95826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27BD22C-0214-4DF9-9427-6D98E560A569}"/>
            </a:ext>
          </a:extLst>
        </xdr:cNvPr>
        <xdr:cNvCxnSpPr/>
      </xdr:nvCxnSpPr>
      <xdr:spPr>
        <a:xfrm>
          <a:off x="710469" y="940531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F2CF93A-7163-43DD-ADF0-2926548F683B}"/>
            </a:ext>
          </a:extLst>
        </xdr:cNvPr>
        <xdr:cNvSpPr txBox="1"/>
      </xdr:nvSpPr>
      <xdr:spPr>
        <a:xfrm>
          <a:off x="346058" y="92700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43F90FD-7236-432D-8D2B-974FADA7A965}"/>
            </a:ext>
          </a:extLst>
        </xdr:cNvPr>
        <xdr:cNvCxnSpPr/>
      </xdr:nvCxnSpPr>
      <xdr:spPr>
        <a:xfrm>
          <a:off x="710469" y="909272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09D14AE-A46E-4E3D-BEDE-3A0D74CA8144}"/>
            </a:ext>
          </a:extLst>
        </xdr:cNvPr>
        <xdr:cNvSpPr txBox="1"/>
      </xdr:nvSpPr>
      <xdr:spPr>
        <a:xfrm>
          <a:off x="397296" y="895749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373F4F1-BC5B-43AC-815B-1B30A941C39E}"/>
            </a:ext>
          </a:extLst>
        </xdr:cNvPr>
        <xdr:cNvCxnSpPr/>
      </xdr:nvCxnSpPr>
      <xdr:spPr>
        <a:xfrm>
          <a:off x="710469" y="878013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23DA018-C241-4E75-8F5F-8174976C0046}"/>
            </a:ext>
          </a:extLst>
        </xdr:cNvPr>
        <xdr:cNvSpPr/>
      </xdr:nvSpPr>
      <xdr:spPr>
        <a:xfrm>
          <a:off x="710469" y="8780131"/>
          <a:ext cx="4415214"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DB55272B-CC3F-49B8-B66B-EC365A25DE04}"/>
            </a:ext>
          </a:extLst>
        </xdr:cNvPr>
        <xdr:cNvCxnSpPr/>
      </xdr:nvCxnSpPr>
      <xdr:spPr>
        <a:xfrm flipV="1">
          <a:off x="4325679" y="9215187"/>
          <a:ext cx="0" cy="136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5D873EF-8670-4AE0-89C5-2C028723C993}"/>
            </a:ext>
          </a:extLst>
        </xdr:cNvPr>
        <xdr:cNvSpPr txBox="1"/>
      </xdr:nvSpPr>
      <xdr:spPr>
        <a:xfrm>
          <a:off x="4364414" y="10588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68F8181B-A9EF-4499-8469-DCBF87FCC637}"/>
            </a:ext>
          </a:extLst>
        </xdr:cNvPr>
        <xdr:cNvCxnSpPr/>
      </xdr:nvCxnSpPr>
      <xdr:spPr>
        <a:xfrm>
          <a:off x="4250297" y="10584297"/>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18BEFE4-231A-44F1-BDB8-995A53E146A4}"/>
            </a:ext>
          </a:extLst>
        </xdr:cNvPr>
        <xdr:cNvSpPr txBox="1"/>
      </xdr:nvSpPr>
      <xdr:spPr>
        <a:xfrm>
          <a:off x="4364414" y="89974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CCBCB568-63B7-4917-8563-C6705C0E14FC}"/>
            </a:ext>
          </a:extLst>
        </xdr:cNvPr>
        <xdr:cNvCxnSpPr/>
      </xdr:nvCxnSpPr>
      <xdr:spPr>
        <a:xfrm>
          <a:off x="4250297" y="9215187"/>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9E6FCE5-C425-4298-BA0E-1F6137209BC0}"/>
            </a:ext>
          </a:extLst>
        </xdr:cNvPr>
        <xdr:cNvSpPr txBox="1"/>
      </xdr:nvSpPr>
      <xdr:spPr>
        <a:xfrm>
          <a:off x="4364414" y="10035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343CFDD7-2C46-4AA3-8C53-9EEEEA45C944}"/>
            </a:ext>
          </a:extLst>
        </xdr:cNvPr>
        <xdr:cNvSpPr/>
      </xdr:nvSpPr>
      <xdr:spPr>
        <a:xfrm>
          <a:off x="4275514" y="100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C1F94EDB-3357-4DD4-AD19-EBB99BEC4FAD}"/>
            </a:ext>
          </a:extLst>
        </xdr:cNvPr>
        <xdr:cNvSpPr/>
      </xdr:nvSpPr>
      <xdr:spPr>
        <a:xfrm>
          <a:off x="3501728" y="10077672"/>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4A535631-041D-40E6-9715-3336F5B23087}"/>
            </a:ext>
          </a:extLst>
        </xdr:cNvPr>
        <xdr:cNvSpPr/>
      </xdr:nvSpPr>
      <xdr:spPr>
        <a:xfrm>
          <a:off x="2664259" y="100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EC78FD0F-852D-4688-8877-78D4DAB4FA8F}"/>
            </a:ext>
          </a:extLst>
        </xdr:cNvPr>
        <xdr:cNvSpPr/>
      </xdr:nvSpPr>
      <xdr:spPr>
        <a:xfrm>
          <a:off x="1839673" y="10038894"/>
          <a:ext cx="101600" cy="1011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986A7F87-4131-4734-8BCB-61C605DB3906}"/>
            </a:ext>
          </a:extLst>
        </xdr:cNvPr>
        <xdr:cNvSpPr/>
      </xdr:nvSpPr>
      <xdr:spPr>
        <a:xfrm>
          <a:off x="1015086" y="10004651"/>
          <a:ext cx="88718"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EA78062-AA56-472B-9210-648427337BF1}"/>
            </a:ext>
          </a:extLst>
        </xdr:cNvPr>
        <xdr:cNvSpPr txBox="1"/>
      </xdr:nvSpPr>
      <xdr:spPr>
        <a:xfrm>
          <a:off x="4148697"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68C761B-13D3-4ADC-9892-3BC0A26C8C11}"/>
            </a:ext>
          </a:extLst>
        </xdr:cNvPr>
        <xdr:cNvSpPr txBox="1"/>
      </xdr:nvSpPr>
      <xdr:spPr>
        <a:xfrm>
          <a:off x="3374911"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DA531C3-2B0C-41DD-8E1A-12CE315E4DF0}"/>
            </a:ext>
          </a:extLst>
        </xdr:cNvPr>
        <xdr:cNvSpPr txBox="1"/>
      </xdr:nvSpPr>
      <xdr:spPr>
        <a:xfrm>
          <a:off x="2537442"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DFD749-1FAC-4395-82D4-91150BD522E9}"/>
            </a:ext>
          </a:extLst>
        </xdr:cNvPr>
        <xdr:cNvSpPr txBox="1"/>
      </xdr:nvSpPr>
      <xdr:spPr>
        <a:xfrm>
          <a:off x="1712855"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76CE721-2CAD-42B4-B1E3-13461CB3B87F}"/>
            </a:ext>
          </a:extLst>
        </xdr:cNvPr>
        <xdr:cNvSpPr txBox="1"/>
      </xdr:nvSpPr>
      <xdr:spPr>
        <a:xfrm>
          <a:off x="888269"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7" name="楕円 186">
          <a:extLst>
            <a:ext uri="{FF2B5EF4-FFF2-40B4-BE49-F238E27FC236}">
              <a16:creationId xmlns:a16="http://schemas.microsoft.com/office/drawing/2014/main" id="{FF6B4E84-F859-4C03-BA9B-83ACD6B331A9}"/>
            </a:ext>
          </a:extLst>
        </xdr:cNvPr>
        <xdr:cNvSpPr/>
      </xdr:nvSpPr>
      <xdr:spPr>
        <a:xfrm>
          <a:off x="4275514" y="9864684"/>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8A32C38-4149-4287-A806-8460BF4B11D3}"/>
            </a:ext>
          </a:extLst>
        </xdr:cNvPr>
        <xdr:cNvSpPr txBox="1"/>
      </xdr:nvSpPr>
      <xdr:spPr>
        <a:xfrm>
          <a:off x="4364414" y="97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9" name="楕円 188">
          <a:extLst>
            <a:ext uri="{FF2B5EF4-FFF2-40B4-BE49-F238E27FC236}">
              <a16:creationId xmlns:a16="http://schemas.microsoft.com/office/drawing/2014/main" id="{64481332-641B-4CEB-B018-3A3E5D2FBBC9}"/>
            </a:ext>
          </a:extLst>
        </xdr:cNvPr>
        <xdr:cNvSpPr/>
      </xdr:nvSpPr>
      <xdr:spPr>
        <a:xfrm>
          <a:off x="3501728" y="9845090"/>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34290</xdr:rowOff>
    </xdr:to>
    <xdr:cxnSp macro="">
      <xdr:nvCxnSpPr>
        <xdr:cNvPr id="190" name="直線コネクタ 189">
          <a:extLst>
            <a:ext uri="{FF2B5EF4-FFF2-40B4-BE49-F238E27FC236}">
              <a16:creationId xmlns:a16="http://schemas.microsoft.com/office/drawing/2014/main" id="{A884E0ED-DEFC-4247-BACC-9595EB620AFD}"/>
            </a:ext>
          </a:extLst>
        </xdr:cNvPr>
        <xdr:cNvCxnSpPr/>
      </xdr:nvCxnSpPr>
      <xdr:spPr>
        <a:xfrm>
          <a:off x="3552528" y="9888900"/>
          <a:ext cx="773786"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1" name="楕円 190">
          <a:extLst>
            <a:ext uri="{FF2B5EF4-FFF2-40B4-BE49-F238E27FC236}">
              <a16:creationId xmlns:a16="http://schemas.microsoft.com/office/drawing/2014/main" id="{E7EE641C-9219-4973-9F5B-AF88BDC8572F}"/>
            </a:ext>
          </a:extLst>
        </xdr:cNvPr>
        <xdr:cNvSpPr/>
      </xdr:nvSpPr>
      <xdr:spPr>
        <a:xfrm>
          <a:off x="2664259" y="9825495"/>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14696</xdr:rowOff>
    </xdr:to>
    <xdr:cxnSp macro="">
      <xdr:nvCxnSpPr>
        <xdr:cNvPr id="192" name="直線コネクタ 191">
          <a:extLst>
            <a:ext uri="{FF2B5EF4-FFF2-40B4-BE49-F238E27FC236}">
              <a16:creationId xmlns:a16="http://schemas.microsoft.com/office/drawing/2014/main" id="{49A9B109-1A35-45CD-8546-062CE472F12C}"/>
            </a:ext>
          </a:extLst>
        </xdr:cNvPr>
        <xdr:cNvCxnSpPr/>
      </xdr:nvCxnSpPr>
      <xdr:spPr>
        <a:xfrm>
          <a:off x="2715059" y="9876295"/>
          <a:ext cx="837469"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3" name="楕円 192">
          <a:extLst>
            <a:ext uri="{FF2B5EF4-FFF2-40B4-BE49-F238E27FC236}">
              <a16:creationId xmlns:a16="http://schemas.microsoft.com/office/drawing/2014/main" id="{D3E574EA-A917-445E-9EA7-B75C2A1FF938}"/>
            </a:ext>
          </a:extLst>
        </xdr:cNvPr>
        <xdr:cNvSpPr/>
      </xdr:nvSpPr>
      <xdr:spPr>
        <a:xfrm>
          <a:off x="1839673" y="9789572"/>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130628</xdr:rowOff>
    </xdr:from>
    <xdr:to>
      <xdr:col>15</xdr:col>
      <xdr:colOff>50800</xdr:colOff>
      <xdr:row>59</xdr:row>
      <xdr:rowOff>166551</xdr:rowOff>
    </xdr:to>
    <xdr:cxnSp macro="">
      <xdr:nvCxnSpPr>
        <xdr:cNvPr id="194" name="直線コネクタ 193">
          <a:extLst>
            <a:ext uri="{FF2B5EF4-FFF2-40B4-BE49-F238E27FC236}">
              <a16:creationId xmlns:a16="http://schemas.microsoft.com/office/drawing/2014/main" id="{51B8F475-C54E-4642-A680-1BCE9408FC2A}"/>
            </a:ext>
          </a:extLst>
        </xdr:cNvPr>
        <xdr:cNvCxnSpPr/>
      </xdr:nvCxnSpPr>
      <xdr:spPr>
        <a:xfrm>
          <a:off x="1890473" y="9840372"/>
          <a:ext cx="824586"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71665</xdr:rowOff>
    </xdr:from>
    <xdr:to>
      <xdr:col>6</xdr:col>
      <xdr:colOff>38100</xdr:colOff>
      <xdr:row>60</xdr:row>
      <xdr:rowOff>1815</xdr:rowOff>
    </xdr:to>
    <xdr:sp macro="" textlink="">
      <xdr:nvSpPr>
        <xdr:cNvPr id="195" name="楕円 194">
          <a:extLst>
            <a:ext uri="{FF2B5EF4-FFF2-40B4-BE49-F238E27FC236}">
              <a16:creationId xmlns:a16="http://schemas.microsoft.com/office/drawing/2014/main" id="{FA2CDAD8-6E40-41AD-B4E1-475D8BDCA096}"/>
            </a:ext>
          </a:extLst>
        </xdr:cNvPr>
        <xdr:cNvSpPr/>
      </xdr:nvSpPr>
      <xdr:spPr>
        <a:xfrm>
          <a:off x="1015086" y="9781409"/>
          <a:ext cx="88718"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122465</xdr:rowOff>
    </xdr:from>
    <xdr:to>
      <xdr:col>10</xdr:col>
      <xdr:colOff>114300</xdr:colOff>
      <xdr:row>59</xdr:row>
      <xdr:rowOff>130628</xdr:rowOff>
    </xdr:to>
    <xdr:cxnSp macro="">
      <xdr:nvCxnSpPr>
        <xdr:cNvPr id="196" name="直線コネクタ 195">
          <a:extLst>
            <a:ext uri="{FF2B5EF4-FFF2-40B4-BE49-F238E27FC236}">
              <a16:creationId xmlns:a16="http://schemas.microsoft.com/office/drawing/2014/main" id="{14CD2E9C-9AE5-436B-BDA3-A984B4168120}"/>
            </a:ext>
          </a:extLst>
        </xdr:cNvPr>
        <xdr:cNvCxnSpPr/>
      </xdr:nvCxnSpPr>
      <xdr:spPr>
        <a:xfrm>
          <a:off x="1065886" y="9832209"/>
          <a:ext cx="824587"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2C827A8-3A19-48F0-B73C-8AEFDA380F09}"/>
            </a:ext>
          </a:extLst>
        </xdr:cNvPr>
        <xdr:cNvSpPr txBox="1"/>
      </xdr:nvSpPr>
      <xdr:spPr>
        <a:xfrm>
          <a:off x="3350155" y="10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47E8BA4-E849-4EC2-8FB6-79A1E193377D}"/>
            </a:ext>
          </a:extLst>
        </xdr:cNvPr>
        <xdr:cNvSpPr txBox="1"/>
      </xdr:nvSpPr>
      <xdr:spPr>
        <a:xfrm>
          <a:off x="2525386" y="1016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18EB648-FFE6-4867-ACA0-BE0F170EC15D}"/>
            </a:ext>
          </a:extLst>
        </xdr:cNvPr>
        <xdr:cNvSpPr txBox="1"/>
      </xdr:nvSpPr>
      <xdr:spPr>
        <a:xfrm>
          <a:off x="1700799" y="10131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DCAF90E-EF2E-468B-94EE-AA8B8E926918}"/>
            </a:ext>
          </a:extLst>
        </xdr:cNvPr>
        <xdr:cNvSpPr txBox="1"/>
      </xdr:nvSpPr>
      <xdr:spPr>
        <a:xfrm>
          <a:off x="876213" y="10090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D70854B-7811-45E0-B162-7D8854207BEE}"/>
            </a:ext>
          </a:extLst>
        </xdr:cNvPr>
        <xdr:cNvSpPr txBox="1"/>
      </xdr:nvSpPr>
      <xdr:spPr>
        <a:xfrm>
          <a:off x="3350155" y="962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079B684-8E9A-4922-AC84-92CC3176F428}"/>
            </a:ext>
          </a:extLst>
        </xdr:cNvPr>
        <xdr:cNvSpPr txBox="1"/>
      </xdr:nvSpPr>
      <xdr:spPr>
        <a:xfrm>
          <a:off x="2525386" y="960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EE8F51F-A97E-4859-9497-24C72770B91A}"/>
            </a:ext>
          </a:extLst>
        </xdr:cNvPr>
        <xdr:cNvSpPr txBox="1"/>
      </xdr:nvSpPr>
      <xdr:spPr>
        <a:xfrm>
          <a:off x="1700799" y="95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18342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F59D545-EF62-4BCE-91D7-1C2DE06131D9}"/>
            </a:ext>
          </a:extLst>
        </xdr:cNvPr>
        <xdr:cNvSpPr txBox="1"/>
      </xdr:nvSpPr>
      <xdr:spPr>
        <a:xfrm>
          <a:off x="876213" y="9563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10A2C38-3C12-42CD-9338-1B0FEBBBE032}"/>
            </a:ext>
          </a:extLst>
        </xdr:cNvPr>
        <xdr:cNvSpPr/>
      </xdr:nvSpPr>
      <xdr:spPr>
        <a:xfrm>
          <a:off x="6165987" y="7686058"/>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354835F-7FB9-46DB-9379-5C85A0468F5C}"/>
            </a:ext>
          </a:extLst>
        </xdr:cNvPr>
        <xdr:cNvSpPr/>
      </xdr:nvSpPr>
      <xdr:spPr>
        <a:xfrm>
          <a:off x="6280104"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628C243-701A-4DE9-8832-306B71EAB4E1}"/>
            </a:ext>
          </a:extLst>
        </xdr:cNvPr>
        <xdr:cNvSpPr/>
      </xdr:nvSpPr>
      <xdr:spPr>
        <a:xfrm>
          <a:off x="6280104"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4ABCECE-3740-4984-8C3F-7D158A7D7FCF}"/>
            </a:ext>
          </a:extLst>
        </xdr:cNvPr>
        <xdr:cNvSpPr/>
      </xdr:nvSpPr>
      <xdr:spPr>
        <a:xfrm>
          <a:off x="7231691"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DCE91FD-0E40-402A-B620-F8BFCA639E0E}"/>
            </a:ext>
          </a:extLst>
        </xdr:cNvPr>
        <xdr:cNvSpPr/>
      </xdr:nvSpPr>
      <xdr:spPr>
        <a:xfrm>
          <a:off x="7231691"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F227939-AFC5-4332-A39C-AC5BE27414AD}"/>
            </a:ext>
          </a:extLst>
        </xdr:cNvPr>
        <xdr:cNvSpPr/>
      </xdr:nvSpPr>
      <xdr:spPr>
        <a:xfrm>
          <a:off x="8297394"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512F848-E5DB-4AA9-9C7C-40CAF63A8EB5}"/>
            </a:ext>
          </a:extLst>
        </xdr:cNvPr>
        <xdr:cNvSpPr/>
      </xdr:nvSpPr>
      <xdr:spPr>
        <a:xfrm>
          <a:off x="8297394"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9FFC553-41CE-4C24-BCD6-2267AD09804D}"/>
            </a:ext>
          </a:extLst>
        </xdr:cNvPr>
        <xdr:cNvSpPr/>
      </xdr:nvSpPr>
      <xdr:spPr>
        <a:xfrm>
          <a:off x="6165987" y="8780131"/>
          <a:ext cx="4402332"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48B6216-5CA2-4403-8949-83FDA48B98E5}"/>
            </a:ext>
          </a:extLst>
        </xdr:cNvPr>
        <xdr:cNvSpPr txBox="1"/>
      </xdr:nvSpPr>
      <xdr:spPr>
        <a:xfrm>
          <a:off x="6127887" y="859662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FEA324D-DBB7-4258-9AA7-03023A6D5615}"/>
            </a:ext>
          </a:extLst>
        </xdr:cNvPr>
        <xdr:cNvCxnSpPr/>
      </xdr:nvCxnSpPr>
      <xdr:spPr>
        <a:xfrm>
          <a:off x="6165987" y="10975267"/>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AD9B61A-19B4-469F-94A0-83913028B459}"/>
            </a:ext>
          </a:extLst>
        </xdr:cNvPr>
        <xdr:cNvCxnSpPr/>
      </xdr:nvCxnSpPr>
      <xdr:spPr>
        <a:xfrm>
          <a:off x="6165987" y="1060824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BDB94FA0-B5C3-4E08-BED8-B705ABAA443E}"/>
            </a:ext>
          </a:extLst>
        </xdr:cNvPr>
        <xdr:cNvSpPr txBox="1"/>
      </xdr:nvSpPr>
      <xdr:spPr>
        <a:xfrm>
          <a:off x="5930084" y="1047301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CD0B717-CEC0-479F-968F-FD7BBE13CA46}"/>
            </a:ext>
          </a:extLst>
        </xdr:cNvPr>
        <xdr:cNvCxnSpPr/>
      </xdr:nvCxnSpPr>
      <xdr:spPr>
        <a:xfrm>
          <a:off x="6165987" y="10241225"/>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71FD4722-FE7B-49D2-9894-C3581A4F168F}"/>
            </a:ext>
          </a:extLst>
        </xdr:cNvPr>
        <xdr:cNvSpPr txBox="1"/>
      </xdr:nvSpPr>
      <xdr:spPr>
        <a:xfrm>
          <a:off x="5519063" y="101059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1706DAB-4BA6-4680-831D-7FE28A29AD66}"/>
            </a:ext>
          </a:extLst>
        </xdr:cNvPr>
        <xdr:cNvCxnSpPr/>
      </xdr:nvCxnSpPr>
      <xdr:spPr>
        <a:xfrm>
          <a:off x="6165987" y="9874204"/>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8185BDA1-AB42-4EE9-B666-9ACB189C9B22}"/>
            </a:ext>
          </a:extLst>
        </xdr:cNvPr>
        <xdr:cNvSpPr txBox="1"/>
      </xdr:nvSpPr>
      <xdr:spPr>
        <a:xfrm>
          <a:off x="5519063" y="973897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34E5DF8-CEEA-4E4C-B3A6-BB94F0FBD82D}"/>
            </a:ext>
          </a:extLst>
        </xdr:cNvPr>
        <xdr:cNvCxnSpPr/>
      </xdr:nvCxnSpPr>
      <xdr:spPr>
        <a:xfrm>
          <a:off x="6165987" y="9514173"/>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C7E285E-C92E-4FB5-8820-1B5BFF349C7E}"/>
            </a:ext>
          </a:extLst>
        </xdr:cNvPr>
        <xdr:cNvSpPr txBox="1"/>
      </xdr:nvSpPr>
      <xdr:spPr>
        <a:xfrm>
          <a:off x="5519063" y="937894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E2B2CD5-C944-4F58-B581-18451438DF52}"/>
            </a:ext>
          </a:extLst>
        </xdr:cNvPr>
        <xdr:cNvCxnSpPr/>
      </xdr:nvCxnSpPr>
      <xdr:spPr>
        <a:xfrm>
          <a:off x="6165987" y="9147152"/>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E4F61665-152E-4851-8D13-0E39C4872EE9}"/>
            </a:ext>
          </a:extLst>
        </xdr:cNvPr>
        <xdr:cNvSpPr txBox="1"/>
      </xdr:nvSpPr>
      <xdr:spPr>
        <a:xfrm>
          <a:off x="5467826" y="901191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66FCA40-0548-4000-AC3D-B8542399F6E6}"/>
            </a:ext>
          </a:extLst>
        </xdr:cNvPr>
        <xdr:cNvCxnSpPr/>
      </xdr:nvCxnSpPr>
      <xdr:spPr>
        <a:xfrm>
          <a:off x="6165987" y="8780131"/>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C8CB3DBE-D6BA-463A-B55E-BE3A567A7932}"/>
            </a:ext>
          </a:extLst>
        </xdr:cNvPr>
        <xdr:cNvSpPr txBox="1"/>
      </xdr:nvSpPr>
      <xdr:spPr>
        <a:xfrm>
          <a:off x="5467826" y="8644898"/>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E304D1D-C452-47DD-838C-29928BB0D76B}"/>
            </a:ext>
          </a:extLst>
        </xdr:cNvPr>
        <xdr:cNvSpPr/>
      </xdr:nvSpPr>
      <xdr:spPr>
        <a:xfrm>
          <a:off x="6165987" y="8780131"/>
          <a:ext cx="4402332"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487546D7-72F7-458B-8EC2-C93CE4FE590C}"/>
            </a:ext>
          </a:extLst>
        </xdr:cNvPr>
        <xdr:cNvCxnSpPr/>
      </xdr:nvCxnSpPr>
      <xdr:spPr>
        <a:xfrm flipV="1">
          <a:off x="9768040" y="9245460"/>
          <a:ext cx="0" cy="136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69DF92D-EA8D-43B7-9F6B-98E638ABBCB7}"/>
            </a:ext>
          </a:extLst>
        </xdr:cNvPr>
        <xdr:cNvSpPr txBox="1"/>
      </xdr:nvSpPr>
      <xdr:spPr>
        <a:xfrm>
          <a:off x="9807050" y="1061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D3946CB7-29F0-4153-801D-DD2C505907D2}"/>
            </a:ext>
          </a:extLst>
        </xdr:cNvPr>
        <xdr:cNvCxnSpPr/>
      </xdr:nvCxnSpPr>
      <xdr:spPr>
        <a:xfrm>
          <a:off x="9692932" y="10607187"/>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148A3A35-4EE4-46EB-A1BB-78FED134FD87}"/>
            </a:ext>
          </a:extLst>
        </xdr:cNvPr>
        <xdr:cNvSpPr txBox="1"/>
      </xdr:nvSpPr>
      <xdr:spPr>
        <a:xfrm>
          <a:off x="9807050" y="903466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9101C1E3-4DD4-40D5-B8E1-850368D69C9B}"/>
            </a:ext>
          </a:extLst>
        </xdr:cNvPr>
        <xdr:cNvCxnSpPr/>
      </xdr:nvCxnSpPr>
      <xdr:spPr>
        <a:xfrm>
          <a:off x="9692932" y="9245460"/>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403FA4B2-4AA7-4B27-9F88-F51027241EF4}"/>
            </a:ext>
          </a:extLst>
        </xdr:cNvPr>
        <xdr:cNvSpPr txBox="1"/>
      </xdr:nvSpPr>
      <xdr:spPr>
        <a:xfrm>
          <a:off x="9807050" y="1024104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E85DA6F3-C27E-4030-9BC8-038B92E8E4AC}"/>
            </a:ext>
          </a:extLst>
        </xdr:cNvPr>
        <xdr:cNvSpPr/>
      </xdr:nvSpPr>
      <xdr:spPr>
        <a:xfrm>
          <a:off x="9731032" y="10382627"/>
          <a:ext cx="8871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141650</xdr:rowOff>
    </xdr:from>
    <xdr:to>
      <xdr:col>50</xdr:col>
      <xdr:colOff>165100</xdr:colOff>
      <xdr:row>64</xdr:row>
      <xdr:rowOff>71800</xdr:rowOff>
    </xdr:to>
    <xdr:sp macro="" textlink="">
      <xdr:nvSpPr>
        <xdr:cNvPr id="235" name="フローチャート: 判断 234">
          <a:extLst>
            <a:ext uri="{FF2B5EF4-FFF2-40B4-BE49-F238E27FC236}">
              <a16:creationId xmlns:a16="http://schemas.microsoft.com/office/drawing/2014/main" id="{82C896D9-9D7D-49D3-BE49-53552CCE14CF}"/>
            </a:ext>
          </a:extLst>
        </xdr:cNvPr>
        <xdr:cNvSpPr/>
      </xdr:nvSpPr>
      <xdr:spPr>
        <a:xfrm>
          <a:off x="8944363" y="10509236"/>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138150</xdr:rowOff>
    </xdr:from>
    <xdr:to>
      <xdr:col>46</xdr:col>
      <xdr:colOff>38100</xdr:colOff>
      <xdr:row>64</xdr:row>
      <xdr:rowOff>68300</xdr:rowOff>
    </xdr:to>
    <xdr:sp macro="" textlink="">
      <xdr:nvSpPr>
        <xdr:cNvPr id="236" name="フローチャート: 判断 235">
          <a:extLst>
            <a:ext uri="{FF2B5EF4-FFF2-40B4-BE49-F238E27FC236}">
              <a16:creationId xmlns:a16="http://schemas.microsoft.com/office/drawing/2014/main" id="{8545CE71-55CC-4327-9892-142803548B37}"/>
            </a:ext>
          </a:extLst>
        </xdr:cNvPr>
        <xdr:cNvSpPr/>
      </xdr:nvSpPr>
      <xdr:spPr>
        <a:xfrm>
          <a:off x="8119777" y="10505736"/>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132345</xdr:rowOff>
    </xdr:from>
    <xdr:to>
      <xdr:col>41</xdr:col>
      <xdr:colOff>101600</xdr:colOff>
      <xdr:row>64</xdr:row>
      <xdr:rowOff>62495</xdr:rowOff>
    </xdr:to>
    <xdr:sp macro="" textlink="">
      <xdr:nvSpPr>
        <xdr:cNvPr id="237" name="フローチャート: 判断 236">
          <a:extLst>
            <a:ext uri="{FF2B5EF4-FFF2-40B4-BE49-F238E27FC236}">
              <a16:creationId xmlns:a16="http://schemas.microsoft.com/office/drawing/2014/main" id="{BE9A32A6-BEFF-4536-A370-2A510BF7C592}"/>
            </a:ext>
          </a:extLst>
        </xdr:cNvPr>
        <xdr:cNvSpPr/>
      </xdr:nvSpPr>
      <xdr:spPr>
        <a:xfrm>
          <a:off x="7282308" y="10499931"/>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129873</xdr:rowOff>
    </xdr:from>
    <xdr:to>
      <xdr:col>36</xdr:col>
      <xdr:colOff>165100</xdr:colOff>
      <xdr:row>64</xdr:row>
      <xdr:rowOff>60023</xdr:rowOff>
    </xdr:to>
    <xdr:sp macro="" textlink="">
      <xdr:nvSpPr>
        <xdr:cNvPr id="238" name="フローチャート: 判断 237">
          <a:extLst>
            <a:ext uri="{FF2B5EF4-FFF2-40B4-BE49-F238E27FC236}">
              <a16:creationId xmlns:a16="http://schemas.microsoft.com/office/drawing/2014/main" id="{551B61BD-787A-47FA-8AF0-B7C550F2B292}"/>
            </a:ext>
          </a:extLst>
        </xdr:cNvPr>
        <xdr:cNvSpPr/>
      </xdr:nvSpPr>
      <xdr:spPr>
        <a:xfrm>
          <a:off x="6457722" y="10497459"/>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53A6373-56E3-4720-B5BE-D3CF87E6ECAF}"/>
            </a:ext>
          </a:extLst>
        </xdr:cNvPr>
        <xdr:cNvSpPr txBox="1"/>
      </xdr:nvSpPr>
      <xdr:spPr>
        <a:xfrm>
          <a:off x="9591332"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B110348-1128-447D-98B1-565A1A4501A5}"/>
            </a:ext>
          </a:extLst>
        </xdr:cNvPr>
        <xdr:cNvSpPr txBox="1"/>
      </xdr:nvSpPr>
      <xdr:spPr>
        <a:xfrm>
          <a:off x="8817546"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0BCE94B-520E-4FA1-B151-F3CB7F857E71}"/>
            </a:ext>
          </a:extLst>
        </xdr:cNvPr>
        <xdr:cNvSpPr txBox="1"/>
      </xdr:nvSpPr>
      <xdr:spPr>
        <a:xfrm>
          <a:off x="799296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5B04FD2-E662-48CB-9E94-B67FF2349E8C}"/>
            </a:ext>
          </a:extLst>
        </xdr:cNvPr>
        <xdr:cNvSpPr txBox="1"/>
      </xdr:nvSpPr>
      <xdr:spPr>
        <a:xfrm>
          <a:off x="7155491"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5982194-F554-4FDF-8321-A1CF231A1733}"/>
            </a:ext>
          </a:extLst>
        </xdr:cNvPr>
        <xdr:cNvSpPr txBox="1"/>
      </xdr:nvSpPr>
      <xdr:spPr>
        <a:xfrm>
          <a:off x="6330904"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100205</xdr:rowOff>
    </xdr:from>
    <xdr:to>
      <xdr:col>55</xdr:col>
      <xdr:colOff>50800</xdr:colOff>
      <xdr:row>64</xdr:row>
      <xdr:rowOff>30355</xdr:rowOff>
    </xdr:to>
    <xdr:sp macro="" textlink="">
      <xdr:nvSpPr>
        <xdr:cNvPr id="244" name="楕円 243">
          <a:extLst>
            <a:ext uri="{FF2B5EF4-FFF2-40B4-BE49-F238E27FC236}">
              <a16:creationId xmlns:a16="http://schemas.microsoft.com/office/drawing/2014/main" id="{786F1CB6-DE4B-4386-8B67-2C619D458E44}"/>
            </a:ext>
          </a:extLst>
        </xdr:cNvPr>
        <xdr:cNvSpPr/>
      </xdr:nvSpPr>
      <xdr:spPr>
        <a:xfrm>
          <a:off x="9731032" y="10467791"/>
          <a:ext cx="88718"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15132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F6BFE54-2A72-426E-BC36-D1DD4ABF341D}"/>
            </a:ext>
          </a:extLst>
        </xdr:cNvPr>
        <xdr:cNvSpPr txBox="1"/>
      </xdr:nvSpPr>
      <xdr:spPr>
        <a:xfrm>
          <a:off x="9807050" y="1038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103091</xdr:rowOff>
    </xdr:from>
    <xdr:to>
      <xdr:col>50</xdr:col>
      <xdr:colOff>165100</xdr:colOff>
      <xdr:row>64</xdr:row>
      <xdr:rowOff>33241</xdr:rowOff>
    </xdr:to>
    <xdr:sp macro="" textlink="">
      <xdr:nvSpPr>
        <xdr:cNvPr id="246" name="楕円 245">
          <a:extLst>
            <a:ext uri="{FF2B5EF4-FFF2-40B4-BE49-F238E27FC236}">
              <a16:creationId xmlns:a16="http://schemas.microsoft.com/office/drawing/2014/main" id="{C7BC1DC5-54A6-42F3-9BE5-09BC07BFCC71}"/>
            </a:ext>
          </a:extLst>
        </xdr:cNvPr>
        <xdr:cNvSpPr/>
      </xdr:nvSpPr>
      <xdr:spPr>
        <a:xfrm>
          <a:off x="8944363" y="10470677"/>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151005</xdr:rowOff>
    </xdr:from>
    <xdr:to>
      <xdr:col>55</xdr:col>
      <xdr:colOff>0</xdr:colOff>
      <xdr:row>63</xdr:row>
      <xdr:rowOff>153891</xdr:rowOff>
    </xdr:to>
    <xdr:cxnSp macro="">
      <xdr:nvCxnSpPr>
        <xdr:cNvPr id="247" name="直線コネクタ 246">
          <a:extLst>
            <a:ext uri="{FF2B5EF4-FFF2-40B4-BE49-F238E27FC236}">
              <a16:creationId xmlns:a16="http://schemas.microsoft.com/office/drawing/2014/main" id="{59659F12-DFD2-4301-B619-5CCEA10ADA23}"/>
            </a:ext>
          </a:extLst>
        </xdr:cNvPr>
        <xdr:cNvCxnSpPr/>
      </xdr:nvCxnSpPr>
      <xdr:spPr>
        <a:xfrm flipV="1">
          <a:off x="8995163" y="10518591"/>
          <a:ext cx="773787"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106136</xdr:rowOff>
    </xdr:from>
    <xdr:to>
      <xdr:col>46</xdr:col>
      <xdr:colOff>38100</xdr:colOff>
      <xdr:row>64</xdr:row>
      <xdr:rowOff>36286</xdr:rowOff>
    </xdr:to>
    <xdr:sp macro="" textlink="">
      <xdr:nvSpPr>
        <xdr:cNvPr id="248" name="楕円 247">
          <a:extLst>
            <a:ext uri="{FF2B5EF4-FFF2-40B4-BE49-F238E27FC236}">
              <a16:creationId xmlns:a16="http://schemas.microsoft.com/office/drawing/2014/main" id="{4C6C549C-3F85-48B6-8C99-343AB6B89AE0}"/>
            </a:ext>
          </a:extLst>
        </xdr:cNvPr>
        <xdr:cNvSpPr/>
      </xdr:nvSpPr>
      <xdr:spPr>
        <a:xfrm>
          <a:off x="8119777" y="10473722"/>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153891</xdr:rowOff>
    </xdr:from>
    <xdr:to>
      <xdr:col>50</xdr:col>
      <xdr:colOff>114300</xdr:colOff>
      <xdr:row>63</xdr:row>
      <xdr:rowOff>156936</xdr:rowOff>
    </xdr:to>
    <xdr:cxnSp macro="">
      <xdr:nvCxnSpPr>
        <xdr:cNvPr id="249" name="直線コネクタ 248">
          <a:extLst>
            <a:ext uri="{FF2B5EF4-FFF2-40B4-BE49-F238E27FC236}">
              <a16:creationId xmlns:a16="http://schemas.microsoft.com/office/drawing/2014/main" id="{5270FB4B-07EF-4317-957F-DFCBDA4AE44B}"/>
            </a:ext>
          </a:extLst>
        </xdr:cNvPr>
        <xdr:cNvCxnSpPr/>
      </xdr:nvCxnSpPr>
      <xdr:spPr>
        <a:xfrm flipV="1">
          <a:off x="8170577" y="10521477"/>
          <a:ext cx="824586"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107057</xdr:rowOff>
    </xdr:from>
    <xdr:to>
      <xdr:col>41</xdr:col>
      <xdr:colOff>101600</xdr:colOff>
      <xdr:row>64</xdr:row>
      <xdr:rowOff>37207</xdr:rowOff>
    </xdr:to>
    <xdr:sp macro="" textlink="">
      <xdr:nvSpPr>
        <xdr:cNvPr id="250" name="楕円 249">
          <a:extLst>
            <a:ext uri="{FF2B5EF4-FFF2-40B4-BE49-F238E27FC236}">
              <a16:creationId xmlns:a16="http://schemas.microsoft.com/office/drawing/2014/main" id="{90F49A6A-2F2D-4464-9D8C-F9A16FA066D4}"/>
            </a:ext>
          </a:extLst>
        </xdr:cNvPr>
        <xdr:cNvSpPr/>
      </xdr:nvSpPr>
      <xdr:spPr>
        <a:xfrm>
          <a:off x="7282308" y="10474643"/>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156936</xdr:rowOff>
    </xdr:from>
    <xdr:to>
      <xdr:col>45</xdr:col>
      <xdr:colOff>177800</xdr:colOff>
      <xdr:row>63</xdr:row>
      <xdr:rowOff>157857</xdr:rowOff>
    </xdr:to>
    <xdr:cxnSp macro="">
      <xdr:nvCxnSpPr>
        <xdr:cNvPr id="251" name="直線コネクタ 250">
          <a:extLst>
            <a:ext uri="{FF2B5EF4-FFF2-40B4-BE49-F238E27FC236}">
              <a16:creationId xmlns:a16="http://schemas.microsoft.com/office/drawing/2014/main" id="{6C04CBF6-8725-4D2E-A0B1-10ACA08F13DE}"/>
            </a:ext>
          </a:extLst>
        </xdr:cNvPr>
        <xdr:cNvCxnSpPr/>
      </xdr:nvCxnSpPr>
      <xdr:spPr>
        <a:xfrm flipV="1">
          <a:off x="7333108" y="10524522"/>
          <a:ext cx="837469"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111348</xdr:rowOff>
    </xdr:from>
    <xdr:to>
      <xdr:col>36</xdr:col>
      <xdr:colOff>165100</xdr:colOff>
      <xdr:row>64</xdr:row>
      <xdr:rowOff>41498</xdr:rowOff>
    </xdr:to>
    <xdr:sp macro="" textlink="">
      <xdr:nvSpPr>
        <xdr:cNvPr id="252" name="楕円 251">
          <a:extLst>
            <a:ext uri="{FF2B5EF4-FFF2-40B4-BE49-F238E27FC236}">
              <a16:creationId xmlns:a16="http://schemas.microsoft.com/office/drawing/2014/main" id="{B3CB2DEC-A654-411D-8F8D-AE38EF692973}"/>
            </a:ext>
          </a:extLst>
        </xdr:cNvPr>
        <xdr:cNvSpPr/>
      </xdr:nvSpPr>
      <xdr:spPr>
        <a:xfrm>
          <a:off x="6457722" y="10478934"/>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157857</xdr:rowOff>
    </xdr:from>
    <xdr:to>
      <xdr:col>41</xdr:col>
      <xdr:colOff>50800</xdr:colOff>
      <xdr:row>63</xdr:row>
      <xdr:rowOff>162148</xdr:rowOff>
    </xdr:to>
    <xdr:cxnSp macro="">
      <xdr:nvCxnSpPr>
        <xdr:cNvPr id="253" name="直線コネクタ 252">
          <a:extLst>
            <a:ext uri="{FF2B5EF4-FFF2-40B4-BE49-F238E27FC236}">
              <a16:creationId xmlns:a16="http://schemas.microsoft.com/office/drawing/2014/main" id="{83EC3ABA-7655-4193-84F2-7B0F1244AF44}"/>
            </a:ext>
          </a:extLst>
        </xdr:cNvPr>
        <xdr:cNvCxnSpPr/>
      </xdr:nvCxnSpPr>
      <xdr:spPr>
        <a:xfrm flipV="1">
          <a:off x="6508522" y="10525443"/>
          <a:ext cx="824586"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62927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66309D0-6AF8-4458-9595-61AC27D96B7D}"/>
            </a:ext>
          </a:extLst>
        </xdr:cNvPr>
        <xdr:cNvSpPr txBox="1"/>
      </xdr:nvSpPr>
      <xdr:spPr>
        <a:xfrm>
          <a:off x="8702145" y="1059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59427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A1207B03-E249-4209-B3CB-9DE67D71AF51}"/>
            </a:ext>
          </a:extLst>
        </xdr:cNvPr>
        <xdr:cNvSpPr txBox="1"/>
      </xdr:nvSpPr>
      <xdr:spPr>
        <a:xfrm>
          <a:off x="7883955" y="1059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53622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67D14F56-65DA-4497-91BC-DE79224F681E}"/>
            </a:ext>
          </a:extLst>
        </xdr:cNvPr>
        <xdr:cNvSpPr txBox="1"/>
      </xdr:nvSpPr>
      <xdr:spPr>
        <a:xfrm>
          <a:off x="7059368" y="1058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51150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B8A0AAB-52C0-4700-8094-3DFEF85CD381}"/>
            </a:ext>
          </a:extLst>
        </xdr:cNvPr>
        <xdr:cNvSpPr txBox="1"/>
      </xdr:nvSpPr>
      <xdr:spPr>
        <a:xfrm>
          <a:off x="6221899" y="1058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49768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B5A6675-DFE7-4F80-9578-64FCD67AE869}"/>
            </a:ext>
          </a:extLst>
        </xdr:cNvPr>
        <xdr:cNvSpPr txBox="1"/>
      </xdr:nvSpPr>
      <xdr:spPr>
        <a:xfrm>
          <a:off x="8702145" y="1025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52813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F750E53-2A61-4C87-A698-3E718D350507}"/>
            </a:ext>
          </a:extLst>
        </xdr:cNvPr>
        <xdr:cNvSpPr txBox="1"/>
      </xdr:nvSpPr>
      <xdr:spPr>
        <a:xfrm>
          <a:off x="7883955" y="1025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53734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306D3C6A-34EA-4FA4-9B46-A70032DB0BCC}"/>
            </a:ext>
          </a:extLst>
        </xdr:cNvPr>
        <xdr:cNvSpPr txBox="1"/>
      </xdr:nvSpPr>
      <xdr:spPr>
        <a:xfrm>
          <a:off x="7059368" y="102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58025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7B2A628A-CF02-43E9-8C24-D596C6F86D29}"/>
            </a:ext>
          </a:extLst>
        </xdr:cNvPr>
        <xdr:cNvSpPr txBox="1"/>
      </xdr:nvSpPr>
      <xdr:spPr>
        <a:xfrm>
          <a:off x="6221899" y="102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75C477A-6C6F-4689-A234-E98F36C9B642}"/>
            </a:ext>
          </a:extLst>
        </xdr:cNvPr>
        <xdr:cNvSpPr/>
      </xdr:nvSpPr>
      <xdr:spPr>
        <a:xfrm>
          <a:off x="710469" y="11342288"/>
          <a:ext cx="4415214"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652AEBA-D21B-4569-93FC-AA9B0CCEFC43}"/>
            </a:ext>
          </a:extLst>
        </xdr:cNvPr>
        <xdr:cNvSpPr/>
      </xdr:nvSpPr>
      <xdr:spPr>
        <a:xfrm>
          <a:off x="837469"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CF15AA8-76DD-47EA-BBE1-B05A44151D19}"/>
            </a:ext>
          </a:extLst>
        </xdr:cNvPr>
        <xdr:cNvSpPr/>
      </xdr:nvSpPr>
      <xdr:spPr>
        <a:xfrm>
          <a:off x="837469"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C092A3D-5EEE-4A55-9D3E-6BAFD95B5EDD}"/>
            </a:ext>
          </a:extLst>
        </xdr:cNvPr>
        <xdr:cNvSpPr/>
      </xdr:nvSpPr>
      <xdr:spPr>
        <a:xfrm>
          <a:off x="1776173"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94FB4E3-7A33-4ED0-9A33-BADC971E3124}"/>
            </a:ext>
          </a:extLst>
        </xdr:cNvPr>
        <xdr:cNvSpPr/>
      </xdr:nvSpPr>
      <xdr:spPr>
        <a:xfrm>
          <a:off x="1776173"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232172E-DC3C-42B7-A1D9-DAB0759FC2A2}"/>
            </a:ext>
          </a:extLst>
        </xdr:cNvPr>
        <xdr:cNvSpPr/>
      </xdr:nvSpPr>
      <xdr:spPr>
        <a:xfrm>
          <a:off x="2841876"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9E9178A-164E-49CD-B067-7FE466750A17}"/>
            </a:ext>
          </a:extLst>
        </xdr:cNvPr>
        <xdr:cNvSpPr/>
      </xdr:nvSpPr>
      <xdr:spPr>
        <a:xfrm>
          <a:off x="2841876"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3FAD714-40A2-4A0D-8BC6-AF0E48B89C68}"/>
            </a:ext>
          </a:extLst>
        </xdr:cNvPr>
        <xdr:cNvSpPr/>
      </xdr:nvSpPr>
      <xdr:spPr>
        <a:xfrm>
          <a:off x="710469" y="12436361"/>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CA09674-31DB-42E7-A886-2CC6CF37151F}"/>
            </a:ext>
          </a:extLst>
        </xdr:cNvPr>
        <xdr:cNvSpPr txBox="1"/>
      </xdr:nvSpPr>
      <xdr:spPr>
        <a:xfrm>
          <a:off x="685252" y="12252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D6D07CC-708B-49A8-8B81-07232CA38B93}"/>
            </a:ext>
          </a:extLst>
        </xdr:cNvPr>
        <xdr:cNvCxnSpPr/>
      </xdr:nvCxnSpPr>
      <xdr:spPr>
        <a:xfrm>
          <a:off x="710469" y="1463149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B1DBB3C-14F4-4E7A-86EE-F593D3AA1B46}"/>
            </a:ext>
          </a:extLst>
        </xdr:cNvPr>
        <xdr:cNvSpPr txBox="1"/>
      </xdr:nvSpPr>
      <xdr:spPr>
        <a:xfrm>
          <a:off x="281938" y="14489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DD09113-40B9-49C7-84E5-B60F5A341D3D}"/>
            </a:ext>
          </a:extLst>
        </xdr:cNvPr>
        <xdr:cNvCxnSpPr/>
      </xdr:nvCxnSpPr>
      <xdr:spPr>
        <a:xfrm>
          <a:off x="710469" y="1431232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153F113-26A1-46E3-AA34-AE113537BF8C}"/>
            </a:ext>
          </a:extLst>
        </xdr:cNvPr>
        <xdr:cNvSpPr txBox="1"/>
      </xdr:nvSpPr>
      <xdr:spPr>
        <a:xfrm>
          <a:off x="281938" y="1417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4617D8B-DDB8-42D7-BA3C-3D0DC98A81C1}"/>
            </a:ext>
          </a:extLst>
        </xdr:cNvPr>
        <xdr:cNvCxnSpPr/>
      </xdr:nvCxnSpPr>
      <xdr:spPr>
        <a:xfrm>
          <a:off x="710469" y="1399932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3C226AE-F281-4B0E-8AD3-B0B73DB1DA95}"/>
            </a:ext>
          </a:extLst>
        </xdr:cNvPr>
        <xdr:cNvSpPr txBox="1"/>
      </xdr:nvSpPr>
      <xdr:spPr>
        <a:xfrm>
          <a:off x="346058" y="1386408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56B5046-2B4B-4AB9-B4E1-2336655583D8}"/>
            </a:ext>
          </a:extLst>
        </xdr:cNvPr>
        <xdr:cNvCxnSpPr/>
      </xdr:nvCxnSpPr>
      <xdr:spPr>
        <a:xfrm>
          <a:off x="710469" y="13686730"/>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7BD1A73-E0AE-4704-A90F-2FD591C9B554}"/>
            </a:ext>
          </a:extLst>
        </xdr:cNvPr>
        <xdr:cNvSpPr txBox="1"/>
      </xdr:nvSpPr>
      <xdr:spPr>
        <a:xfrm>
          <a:off x="346058" y="13551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066F987-82BF-4BF0-B5C8-1A69D545A8C4}"/>
            </a:ext>
          </a:extLst>
        </xdr:cNvPr>
        <xdr:cNvCxnSpPr/>
      </xdr:nvCxnSpPr>
      <xdr:spPr>
        <a:xfrm>
          <a:off x="710469" y="1337413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127F879-0E6A-4EF6-BA67-6DA398A11CF9}"/>
            </a:ext>
          </a:extLst>
        </xdr:cNvPr>
        <xdr:cNvSpPr txBox="1"/>
      </xdr:nvSpPr>
      <xdr:spPr>
        <a:xfrm>
          <a:off x="346058" y="1323890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FD4980E-FED4-4AB1-8DBD-D4CAF6E0CCCD}"/>
            </a:ext>
          </a:extLst>
        </xdr:cNvPr>
        <xdr:cNvCxnSpPr/>
      </xdr:nvCxnSpPr>
      <xdr:spPr>
        <a:xfrm>
          <a:off x="710469" y="1306154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7CA745F1-EF0F-4EB5-B838-985951D9A02A}"/>
            </a:ext>
          </a:extLst>
        </xdr:cNvPr>
        <xdr:cNvSpPr txBox="1"/>
      </xdr:nvSpPr>
      <xdr:spPr>
        <a:xfrm>
          <a:off x="346058" y="12926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18BCA9E-97B0-48A6-8403-3AC6BEF0321F}"/>
            </a:ext>
          </a:extLst>
        </xdr:cNvPr>
        <xdr:cNvCxnSpPr/>
      </xdr:nvCxnSpPr>
      <xdr:spPr>
        <a:xfrm>
          <a:off x="710469" y="1274895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694D7B0-6EB3-4A8E-9DD7-0DDEC0F4B2C1}"/>
            </a:ext>
          </a:extLst>
        </xdr:cNvPr>
        <xdr:cNvSpPr txBox="1"/>
      </xdr:nvSpPr>
      <xdr:spPr>
        <a:xfrm>
          <a:off x="397296" y="1261371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D928383-292E-4E57-964B-B178926B5D59}"/>
            </a:ext>
          </a:extLst>
        </xdr:cNvPr>
        <xdr:cNvCxnSpPr/>
      </xdr:nvCxnSpPr>
      <xdr:spPr>
        <a:xfrm>
          <a:off x="710469" y="1243636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58D4104-4C34-45E7-9773-B8D620E72D41}"/>
            </a:ext>
          </a:extLst>
        </xdr:cNvPr>
        <xdr:cNvSpPr/>
      </xdr:nvSpPr>
      <xdr:spPr>
        <a:xfrm>
          <a:off x="710469" y="12436361"/>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C508C6D-FDF3-487D-B9F0-3A0E4A814384}"/>
            </a:ext>
          </a:extLst>
        </xdr:cNvPr>
        <xdr:cNvCxnSpPr/>
      </xdr:nvCxnSpPr>
      <xdr:spPr>
        <a:xfrm flipV="1">
          <a:off x="4325679" y="12819166"/>
          <a:ext cx="0" cy="149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854CB08-38F3-4078-9BDA-3ABD4F79D178}"/>
            </a:ext>
          </a:extLst>
        </xdr:cNvPr>
        <xdr:cNvSpPr txBox="1"/>
      </xdr:nvSpPr>
      <xdr:spPr>
        <a:xfrm>
          <a:off x="4364414" y="1431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8C39B1B3-21FC-412C-B174-A68909B0EEC2}"/>
            </a:ext>
          </a:extLst>
        </xdr:cNvPr>
        <xdr:cNvCxnSpPr/>
      </xdr:nvCxnSpPr>
      <xdr:spPr>
        <a:xfrm>
          <a:off x="4250297" y="1431232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C3F3F842-C275-409A-B0DE-D19ADD36C42F}"/>
            </a:ext>
          </a:extLst>
        </xdr:cNvPr>
        <xdr:cNvSpPr txBox="1"/>
      </xdr:nvSpPr>
      <xdr:spPr>
        <a:xfrm>
          <a:off x="4364414" y="12601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ADECBEAF-8A1E-48C2-8060-B1CCD93CAE35}"/>
            </a:ext>
          </a:extLst>
        </xdr:cNvPr>
        <xdr:cNvCxnSpPr/>
      </xdr:nvCxnSpPr>
      <xdr:spPr>
        <a:xfrm>
          <a:off x="4250297" y="1281916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D9B8C2C-BDD0-4962-8767-E333CE11F311}"/>
            </a:ext>
          </a:extLst>
        </xdr:cNvPr>
        <xdr:cNvSpPr txBox="1"/>
      </xdr:nvSpPr>
      <xdr:spPr>
        <a:xfrm>
          <a:off x="4364414" y="13510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CCA43A80-9448-4DC7-865A-B79474A366B8}"/>
            </a:ext>
          </a:extLst>
        </xdr:cNvPr>
        <xdr:cNvSpPr/>
      </xdr:nvSpPr>
      <xdr:spPr>
        <a:xfrm>
          <a:off x="4275514" y="13659248"/>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AA8146C1-7535-418B-825D-D5DF0B6B7FC5}"/>
            </a:ext>
          </a:extLst>
        </xdr:cNvPr>
        <xdr:cNvSpPr/>
      </xdr:nvSpPr>
      <xdr:spPr>
        <a:xfrm>
          <a:off x="3501728" y="13702876"/>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75E45EB5-A195-4500-BE14-F4517C0AC93C}"/>
            </a:ext>
          </a:extLst>
        </xdr:cNvPr>
        <xdr:cNvSpPr/>
      </xdr:nvSpPr>
      <xdr:spPr>
        <a:xfrm>
          <a:off x="2664259" y="1369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ADB3EBBE-EC25-42DA-890A-2120FBA49933}"/>
            </a:ext>
          </a:extLst>
        </xdr:cNvPr>
        <xdr:cNvSpPr/>
      </xdr:nvSpPr>
      <xdr:spPr>
        <a:xfrm>
          <a:off x="1839673" y="136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6098BED9-8A3E-4EAC-B22E-13F39A73E731}"/>
            </a:ext>
          </a:extLst>
        </xdr:cNvPr>
        <xdr:cNvSpPr/>
      </xdr:nvSpPr>
      <xdr:spPr>
        <a:xfrm>
          <a:off x="1015086" y="13655935"/>
          <a:ext cx="88718"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847485F-9152-4970-93F9-A574345E890E}"/>
            </a:ext>
          </a:extLst>
        </xdr:cNvPr>
        <xdr:cNvSpPr txBox="1"/>
      </xdr:nvSpPr>
      <xdr:spPr>
        <a:xfrm>
          <a:off x="4148697"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034E4BE-EE71-4033-B41D-EB2030E74F16}"/>
            </a:ext>
          </a:extLst>
        </xdr:cNvPr>
        <xdr:cNvSpPr txBox="1"/>
      </xdr:nvSpPr>
      <xdr:spPr>
        <a:xfrm>
          <a:off x="3374911"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10CC9FF-D8A7-45EE-84A4-10C75A26D7A7}"/>
            </a:ext>
          </a:extLst>
        </xdr:cNvPr>
        <xdr:cNvSpPr txBox="1"/>
      </xdr:nvSpPr>
      <xdr:spPr>
        <a:xfrm>
          <a:off x="2537442"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DBA1F92-5D79-4635-93D9-A481B7781C68}"/>
            </a:ext>
          </a:extLst>
        </xdr:cNvPr>
        <xdr:cNvSpPr txBox="1"/>
      </xdr:nvSpPr>
      <xdr:spPr>
        <a:xfrm>
          <a:off x="1712855"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58B5DCD-361E-4DF9-8B84-175685792110}"/>
            </a:ext>
          </a:extLst>
        </xdr:cNvPr>
        <xdr:cNvSpPr txBox="1"/>
      </xdr:nvSpPr>
      <xdr:spPr>
        <a:xfrm>
          <a:off x="888269"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88537</xdr:rowOff>
    </xdr:from>
    <xdr:to>
      <xdr:col>24</xdr:col>
      <xdr:colOff>114300</xdr:colOff>
      <xdr:row>85</xdr:row>
      <xdr:rowOff>18687</xdr:rowOff>
    </xdr:to>
    <xdr:sp macro="" textlink="">
      <xdr:nvSpPr>
        <xdr:cNvPr id="303" name="楕円 302">
          <a:extLst>
            <a:ext uri="{FF2B5EF4-FFF2-40B4-BE49-F238E27FC236}">
              <a16:creationId xmlns:a16="http://schemas.microsoft.com/office/drawing/2014/main" id="{6E375942-6B5A-4D00-95F3-1BA43966FBDE}"/>
            </a:ext>
          </a:extLst>
        </xdr:cNvPr>
        <xdr:cNvSpPr/>
      </xdr:nvSpPr>
      <xdr:spPr>
        <a:xfrm>
          <a:off x="4275514" y="13909792"/>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66964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E40AB20-9E25-4E2C-895D-61BCB8631E00}"/>
            </a:ext>
          </a:extLst>
        </xdr:cNvPr>
        <xdr:cNvSpPr txBox="1"/>
      </xdr:nvSpPr>
      <xdr:spPr>
        <a:xfrm>
          <a:off x="4364414" y="13888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62412</xdr:rowOff>
    </xdr:from>
    <xdr:to>
      <xdr:col>20</xdr:col>
      <xdr:colOff>38100</xdr:colOff>
      <xdr:row>84</xdr:row>
      <xdr:rowOff>164012</xdr:rowOff>
    </xdr:to>
    <xdr:sp macro="" textlink="">
      <xdr:nvSpPr>
        <xdr:cNvPr id="305" name="楕円 304">
          <a:extLst>
            <a:ext uri="{FF2B5EF4-FFF2-40B4-BE49-F238E27FC236}">
              <a16:creationId xmlns:a16="http://schemas.microsoft.com/office/drawing/2014/main" id="{CA966458-3FA6-4F5E-B899-358AF9CB1C63}"/>
            </a:ext>
          </a:extLst>
        </xdr:cNvPr>
        <xdr:cNvSpPr/>
      </xdr:nvSpPr>
      <xdr:spPr>
        <a:xfrm>
          <a:off x="3501728" y="13883667"/>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113212</xdr:rowOff>
    </xdr:from>
    <xdr:to>
      <xdr:col>24</xdr:col>
      <xdr:colOff>63500</xdr:colOff>
      <xdr:row>84</xdr:row>
      <xdr:rowOff>139337</xdr:rowOff>
    </xdr:to>
    <xdr:cxnSp macro="">
      <xdr:nvCxnSpPr>
        <xdr:cNvPr id="306" name="直線コネクタ 305">
          <a:extLst>
            <a:ext uri="{FF2B5EF4-FFF2-40B4-BE49-F238E27FC236}">
              <a16:creationId xmlns:a16="http://schemas.microsoft.com/office/drawing/2014/main" id="{BD1B3E63-B647-4B43-9CA7-30F770EB0201}"/>
            </a:ext>
          </a:extLst>
        </xdr:cNvPr>
        <xdr:cNvCxnSpPr/>
      </xdr:nvCxnSpPr>
      <xdr:spPr>
        <a:xfrm>
          <a:off x="3552528" y="13934467"/>
          <a:ext cx="773786"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52614</xdr:rowOff>
    </xdr:from>
    <xdr:to>
      <xdr:col>15</xdr:col>
      <xdr:colOff>101600</xdr:colOff>
      <xdr:row>84</xdr:row>
      <xdr:rowOff>154214</xdr:rowOff>
    </xdr:to>
    <xdr:sp macro="" textlink="">
      <xdr:nvSpPr>
        <xdr:cNvPr id="307" name="楕円 306">
          <a:extLst>
            <a:ext uri="{FF2B5EF4-FFF2-40B4-BE49-F238E27FC236}">
              <a16:creationId xmlns:a16="http://schemas.microsoft.com/office/drawing/2014/main" id="{525A2ABD-3307-486A-8D38-2C3E5B5AD643}"/>
            </a:ext>
          </a:extLst>
        </xdr:cNvPr>
        <xdr:cNvSpPr/>
      </xdr:nvSpPr>
      <xdr:spPr>
        <a:xfrm>
          <a:off x="2664259" y="138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103414</xdr:rowOff>
    </xdr:from>
    <xdr:to>
      <xdr:col>19</xdr:col>
      <xdr:colOff>177800</xdr:colOff>
      <xdr:row>84</xdr:row>
      <xdr:rowOff>113212</xdr:rowOff>
    </xdr:to>
    <xdr:cxnSp macro="">
      <xdr:nvCxnSpPr>
        <xdr:cNvPr id="308" name="直線コネクタ 307">
          <a:extLst>
            <a:ext uri="{FF2B5EF4-FFF2-40B4-BE49-F238E27FC236}">
              <a16:creationId xmlns:a16="http://schemas.microsoft.com/office/drawing/2014/main" id="{644D1B97-9751-4898-947F-4B9993E78135}"/>
            </a:ext>
          </a:extLst>
        </xdr:cNvPr>
        <xdr:cNvCxnSpPr/>
      </xdr:nvCxnSpPr>
      <xdr:spPr>
        <a:xfrm>
          <a:off x="2715059" y="13924669"/>
          <a:ext cx="837469"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49349</xdr:rowOff>
    </xdr:from>
    <xdr:to>
      <xdr:col>10</xdr:col>
      <xdr:colOff>165100</xdr:colOff>
      <xdr:row>84</xdr:row>
      <xdr:rowOff>150949</xdr:rowOff>
    </xdr:to>
    <xdr:sp macro="" textlink="">
      <xdr:nvSpPr>
        <xdr:cNvPr id="309" name="楕円 308">
          <a:extLst>
            <a:ext uri="{FF2B5EF4-FFF2-40B4-BE49-F238E27FC236}">
              <a16:creationId xmlns:a16="http://schemas.microsoft.com/office/drawing/2014/main" id="{AD660584-9D00-4814-8C7A-67C99E6531F8}"/>
            </a:ext>
          </a:extLst>
        </xdr:cNvPr>
        <xdr:cNvSpPr/>
      </xdr:nvSpPr>
      <xdr:spPr>
        <a:xfrm>
          <a:off x="1839673" y="13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100149</xdr:rowOff>
    </xdr:from>
    <xdr:to>
      <xdr:col>15</xdr:col>
      <xdr:colOff>50800</xdr:colOff>
      <xdr:row>84</xdr:row>
      <xdr:rowOff>103414</xdr:rowOff>
    </xdr:to>
    <xdr:cxnSp macro="">
      <xdr:nvCxnSpPr>
        <xdr:cNvPr id="310" name="直線コネクタ 309">
          <a:extLst>
            <a:ext uri="{FF2B5EF4-FFF2-40B4-BE49-F238E27FC236}">
              <a16:creationId xmlns:a16="http://schemas.microsoft.com/office/drawing/2014/main" id="{0BBEA4F9-E27A-410D-AC55-ADDCE0085A2D}"/>
            </a:ext>
          </a:extLst>
        </xdr:cNvPr>
        <xdr:cNvCxnSpPr/>
      </xdr:nvCxnSpPr>
      <xdr:spPr>
        <a:xfrm>
          <a:off x="1890473" y="13921404"/>
          <a:ext cx="824586"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16692</xdr:rowOff>
    </xdr:from>
    <xdr:to>
      <xdr:col>6</xdr:col>
      <xdr:colOff>38100</xdr:colOff>
      <xdr:row>85</xdr:row>
      <xdr:rowOff>118292</xdr:rowOff>
    </xdr:to>
    <xdr:sp macro="" textlink="">
      <xdr:nvSpPr>
        <xdr:cNvPr id="311" name="楕円 310">
          <a:extLst>
            <a:ext uri="{FF2B5EF4-FFF2-40B4-BE49-F238E27FC236}">
              <a16:creationId xmlns:a16="http://schemas.microsoft.com/office/drawing/2014/main" id="{0D77B838-E667-4ED7-A1E0-7C1295529143}"/>
            </a:ext>
          </a:extLst>
        </xdr:cNvPr>
        <xdr:cNvSpPr/>
      </xdr:nvSpPr>
      <xdr:spPr>
        <a:xfrm>
          <a:off x="1015086" y="14002407"/>
          <a:ext cx="8871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100149</xdr:rowOff>
    </xdr:from>
    <xdr:to>
      <xdr:col>10</xdr:col>
      <xdr:colOff>114300</xdr:colOff>
      <xdr:row>85</xdr:row>
      <xdr:rowOff>67492</xdr:rowOff>
    </xdr:to>
    <xdr:cxnSp macro="">
      <xdr:nvCxnSpPr>
        <xdr:cNvPr id="312" name="直線コネクタ 311">
          <a:extLst>
            <a:ext uri="{FF2B5EF4-FFF2-40B4-BE49-F238E27FC236}">
              <a16:creationId xmlns:a16="http://schemas.microsoft.com/office/drawing/2014/main" id="{CAF1C97E-64BA-49D6-903E-6F50B2D60244}"/>
            </a:ext>
          </a:extLst>
        </xdr:cNvPr>
        <xdr:cNvCxnSpPr/>
      </xdr:nvCxnSpPr>
      <xdr:spPr>
        <a:xfrm flipV="1">
          <a:off x="1065886" y="13921404"/>
          <a:ext cx="824587" cy="1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E6604D57-2A70-4D34-8C0A-3988D2BF8BC5}"/>
            </a:ext>
          </a:extLst>
        </xdr:cNvPr>
        <xdr:cNvSpPr txBox="1"/>
      </xdr:nvSpPr>
      <xdr:spPr>
        <a:xfrm>
          <a:off x="3350155" y="1349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A49BDF31-561E-4604-8DC8-71156F2F6EC7}"/>
            </a:ext>
          </a:extLst>
        </xdr:cNvPr>
        <xdr:cNvSpPr txBox="1"/>
      </xdr:nvSpPr>
      <xdr:spPr>
        <a:xfrm>
          <a:off x="2525386" y="1348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12695351-5FBF-4BE9-A5A7-4C1FC5CB4CC1}"/>
            </a:ext>
          </a:extLst>
        </xdr:cNvPr>
        <xdr:cNvSpPr txBox="1"/>
      </xdr:nvSpPr>
      <xdr:spPr>
        <a:xfrm>
          <a:off x="1700799" y="1345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BDC2C03F-9C70-4879-85B0-0F07C488C666}"/>
            </a:ext>
          </a:extLst>
        </xdr:cNvPr>
        <xdr:cNvSpPr txBox="1"/>
      </xdr:nvSpPr>
      <xdr:spPr>
        <a:xfrm>
          <a:off x="876213" y="1344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155139</xdr:rowOff>
    </xdr:from>
    <xdr:ext cx="405111" cy="259045"/>
    <xdr:sp macro="" textlink="">
      <xdr:nvSpPr>
        <xdr:cNvPr id="317" name="n_1mainValue【公営住宅】&#10;有形固定資産減価償却率">
          <a:extLst>
            <a:ext uri="{FF2B5EF4-FFF2-40B4-BE49-F238E27FC236}">
              <a16:creationId xmlns:a16="http://schemas.microsoft.com/office/drawing/2014/main" id="{D0D06E3B-8A6A-492B-A3DD-6073D10125D1}"/>
            </a:ext>
          </a:extLst>
        </xdr:cNvPr>
        <xdr:cNvSpPr txBox="1"/>
      </xdr:nvSpPr>
      <xdr:spPr>
        <a:xfrm>
          <a:off x="3350155" y="1397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145341</xdr:rowOff>
    </xdr:from>
    <xdr:ext cx="405111" cy="259045"/>
    <xdr:sp macro="" textlink="">
      <xdr:nvSpPr>
        <xdr:cNvPr id="318" name="n_2mainValue【公営住宅】&#10;有形固定資産減価償却率">
          <a:extLst>
            <a:ext uri="{FF2B5EF4-FFF2-40B4-BE49-F238E27FC236}">
              <a16:creationId xmlns:a16="http://schemas.microsoft.com/office/drawing/2014/main" id="{89806449-F390-4CA9-AD14-0AD7492F4B17}"/>
            </a:ext>
          </a:extLst>
        </xdr:cNvPr>
        <xdr:cNvSpPr txBox="1"/>
      </xdr:nvSpPr>
      <xdr:spPr>
        <a:xfrm>
          <a:off x="2525386" y="1396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142076</xdr:rowOff>
    </xdr:from>
    <xdr:ext cx="405111" cy="259045"/>
    <xdr:sp macro="" textlink="">
      <xdr:nvSpPr>
        <xdr:cNvPr id="319" name="n_3mainValue【公営住宅】&#10;有形固定資産減価償却率">
          <a:extLst>
            <a:ext uri="{FF2B5EF4-FFF2-40B4-BE49-F238E27FC236}">
              <a16:creationId xmlns:a16="http://schemas.microsoft.com/office/drawing/2014/main" id="{79276012-7DA4-40F0-B704-C45F8B238EE5}"/>
            </a:ext>
          </a:extLst>
        </xdr:cNvPr>
        <xdr:cNvSpPr txBox="1"/>
      </xdr:nvSpPr>
      <xdr:spPr>
        <a:xfrm>
          <a:off x="1700799" y="1396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109419</xdr:rowOff>
    </xdr:from>
    <xdr:ext cx="405111" cy="259045"/>
    <xdr:sp macro="" textlink="">
      <xdr:nvSpPr>
        <xdr:cNvPr id="320" name="n_4mainValue【公営住宅】&#10;有形固定資産減価償却率">
          <a:extLst>
            <a:ext uri="{FF2B5EF4-FFF2-40B4-BE49-F238E27FC236}">
              <a16:creationId xmlns:a16="http://schemas.microsoft.com/office/drawing/2014/main" id="{A25B5525-4747-4A48-A755-6C80E6660683}"/>
            </a:ext>
          </a:extLst>
        </xdr:cNvPr>
        <xdr:cNvSpPr txBox="1"/>
      </xdr:nvSpPr>
      <xdr:spPr>
        <a:xfrm>
          <a:off x="876213" y="14095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976C721-A0A9-4700-B788-2896C135FC88}"/>
            </a:ext>
          </a:extLst>
        </xdr:cNvPr>
        <xdr:cNvSpPr/>
      </xdr:nvSpPr>
      <xdr:spPr>
        <a:xfrm>
          <a:off x="6165987" y="11342288"/>
          <a:ext cx="4402332"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98C85FF-CCE5-4C50-950B-AED212BCD5B8}"/>
            </a:ext>
          </a:extLst>
        </xdr:cNvPr>
        <xdr:cNvSpPr/>
      </xdr:nvSpPr>
      <xdr:spPr>
        <a:xfrm>
          <a:off x="6280104"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B5600C-ED67-4A29-9B59-994784657024}"/>
            </a:ext>
          </a:extLst>
        </xdr:cNvPr>
        <xdr:cNvSpPr/>
      </xdr:nvSpPr>
      <xdr:spPr>
        <a:xfrm>
          <a:off x="6280104"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24D293B-4A2F-41D0-9278-1EB02D081CE6}"/>
            </a:ext>
          </a:extLst>
        </xdr:cNvPr>
        <xdr:cNvSpPr/>
      </xdr:nvSpPr>
      <xdr:spPr>
        <a:xfrm>
          <a:off x="7231691"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44FE1B8-0333-4C03-91B7-BA2A276EBDD1}"/>
            </a:ext>
          </a:extLst>
        </xdr:cNvPr>
        <xdr:cNvSpPr/>
      </xdr:nvSpPr>
      <xdr:spPr>
        <a:xfrm>
          <a:off x="7231691"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88F53FE-CB68-4A12-922C-87D42FFCAB30}"/>
            </a:ext>
          </a:extLst>
        </xdr:cNvPr>
        <xdr:cNvSpPr/>
      </xdr:nvSpPr>
      <xdr:spPr>
        <a:xfrm>
          <a:off x="8297394"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5A0783A-476F-4E1D-8BEE-EBD68B465AD9}"/>
            </a:ext>
          </a:extLst>
        </xdr:cNvPr>
        <xdr:cNvSpPr/>
      </xdr:nvSpPr>
      <xdr:spPr>
        <a:xfrm>
          <a:off x="8297394"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2F26489-AF9C-4385-A617-4F50ECE52512}"/>
            </a:ext>
          </a:extLst>
        </xdr:cNvPr>
        <xdr:cNvSpPr/>
      </xdr:nvSpPr>
      <xdr:spPr>
        <a:xfrm>
          <a:off x="6165987" y="12436361"/>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70D6602-8C48-4340-838B-B806FEC5A42E}"/>
            </a:ext>
          </a:extLst>
        </xdr:cNvPr>
        <xdr:cNvSpPr txBox="1"/>
      </xdr:nvSpPr>
      <xdr:spPr>
        <a:xfrm>
          <a:off x="6127887" y="12252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F8A7604E-C394-41E7-A83F-D99045C760B3}"/>
            </a:ext>
          </a:extLst>
        </xdr:cNvPr>
        <xdr:cNvCxnSpPr/>
      </xdr:nvCxnSpPr>
      <xdr:spPr>
        <a:xfrm>
          <a:off x="6165987" y="1463149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894E9217-8821-4FA7-B661-00B798BCBE9F}"/>
            </a:ext>
          </a:extLst>
        </xdr:cNvPr>
        <xdr:cNvCxnSpPr/>
      </xdr:nvCxnSpPr>
      <xdr:spPr>
        <a:xfrm>
          <a:off x="6165987" y="1418827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C1C45327-FEDB-433A-AED0-E63772171CEA}"/>
            </a:ext>
          </a:extLst>
        </xdr:cNvPr>
        <xdr:cNvSpPr txBox="1"/>
      </xdr:nvSpPr>
      <xdr:spPr>
        <a:xfrm>
          <a:off x="5724574" y="14053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5386208B-E41F-42A9-99F0-AD3B3FC77AAD}"/>
            </a:ext>
          </a:extLst>
        </xdr:cNvPr>
        <xdr:cNvCxnSpPr/>
      </xdr:nvCxnSpPr>
      <xdr:spPr>
        <a:xfrm>
          <a:off x="6165987" y="13752044"/>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6DC056E7-4FE6-4DD4-8263-8BAE8BF00899}"/>
            </a:ext>
          </a:extLst>
        </xdr:cNvPr>
        <xdr:cNvSpPr txBox="1"/>
      </xdr:nvSpPr>
      <xdr:spPr>
        <a:xfrm>
          <a:off x="5673336" y="136168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615770A1-D8B9-45CA-8BC9-8BDD89B7E337}"/>
            </a:ext>
          </a:extLst>
        </xdr:cNvPr>
        <xdr:cNvCxnSpPr/>
      </xdr:nvCxnSpPr>
      <xdr:spPr>
        <a:xfrm>
          <a:off x="6165987" y="13315813"/>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4861CCA8-72DD-4D46-A7FE-B48E6C191905}"/>
            </a:ext>
          </a:extLst>
        </xdr:cNvPr>
        <xdr:cNvSpPr txBox="1"/>
      </xdr:nvSpPr>
      <xdr:spPr>
        <a:xfrm>
          <a:off x="5673336" y="1317359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AD1601E2-5D3D-46AF-95A7-38EB0FE15511}"/>
            </a:ext>
          </a:extLst>
        </xdr:cNvPr>
        <xdr:cNvCxnSpPr/>
      </xdr:nvCxnSpPr>
      <xdr:spPr>
        <a:xfrm>
          <a:off x="6165987" y="12872592"/>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7E28B636-246C-4266-AD24-2B16D7D654AD}"/>
            </a:ext>
          </a:extLst>
        </xdr:cNvPr>
        <xdr:cNvSpPr txBox="1"/>
      </xdr:nvSpPr>
      <xdr:spPr>
        <a:xfrm>
          <a:off x="5673336" y="127373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12F67E2E-237B-4D7C-8AE6-EA65C108288C}"/>
            </a:ext>
          </a:extLst>
        </xdr:cNvPr>
        <xdr:cNvCxnSpPr/>
      </xdr:nvCxnSpPr>
      <xdr:spPr>
        <a:xfrm>
          <a:off x="6165987" y="12436361"/>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3980B45A-BA7B-4806-AEB8-1B6772F1C2A1}"/>
            </a:ext>
          </a:extLst>
        </xdr:cNvPr>
        <xdr:cNvSpPr txBox="1"/>
      </xdr:nvSpPr>
      <xdr:spPr>
        <a:xfrm>
          <a:off x="5673336" y="1230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1EF9690-05D7-404F-9350-6F0A6FB0D076}"/>
            </a:ext>
          </a:extLst>
        </xdr:cNvPr>
        <xdr:cNvSpPr/>
      </xdr:nvSpPr>
      <xdr:spPr>
        <a:xfrm>
          <a:off x="6165987" y="12436361"/>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B34EFA75-DAF9-4C79-8F27-7D96AA4E5133}"/>
            </a:ext>
          </a:extLst>
        </xdr:cNvPr>
        <xdr:cNvCxnSpPr/>
      </xdr:nvCxnSpPr>
      <xdr:spPr>
        <a:xfrm flipV="1">
          <a:off x="9768040" y="12902996"/>
          <a:ext cx="0" cy="126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A345077A-6006-4B8D-8FD4-54DE95D8316A}"/>
            </a:ext>
          </a:extLst>
        </xdr:cNvPr>
        <xdr:cNvSpPr txBox="1"/>
      </xdr:nvSpPr>
      <xdr:spPr>
        <a:xfrm>
          <a:off x="9807050" y="1417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E5E7F6E7-3A76-4B2A-971C-BC37E9C93449}"/>
            </a:ext>
          </a:extLst>
        </xdr:cNvPr>
        <xdr:cNvCxnSpPr/>
      </xdr:nvCxnSpPr>
      <xdr:spPr>
        <a:xfrm>
          <a:off x="9692932" y="14172229"/>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2E2748A6-5B34-4AF0-BCF2-C21BC7EADF02}"/>
            </a:ext>
          </a:extLst>
        </xdr:cNvPr>
        <xdr:cNvSpPr txBox="1"/>
      </xdr:nvSpPr>
      <xdr:spPr>
        <a:xfrm>
          <a:off x="9807050" y="12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C8C8FC02-A3D2-4B0B-BD4F-3D23F2B6D492}"/>
            </a:ext>
          </a:extLst>
        </xdr:cNvPr>
        <xdr:cNvCxnSpPr/>
      </xdr:nvCxnSpPr>
      <xdr:spPr>
        <a:xfrm>
          <a:off x="9692932" y="12902996"/>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64C4EC1F-5633-4A05-A708-394A1FE719E2}"/>
            </a:ext>
          </a:extLst>
        </xdr:cNvPr>
        <xdr:cNvSpPr txBox="1"/>
      </xdr:nvSpPr>
      <xdr:spPr>
        <a:xfrm>
          <a:off x="9807050" y="1382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A951A94A-2E9A-468E-865E-6B932EF14368}"/>
            </a:ext>
          </a:extLst>
        </xdr:cNvPr>
        <xdr:cNvSpPr/>
      </xdr:nvSpPr>
      <xdr:spPr>
        <a:xfrm>
          <a:off x="9731032" y="13968347"/>
          <a:ext cx="88718"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74625</xdr:rowOff>
    </xdr:from>
    <xdr:to>
      <xdr:col>50</xdr:col>
      <xdr:colOff>165100</xdr:colOff>
      <xdr:row>86</xdr:row>
      <xdr:rowOff>4775</xdr:rowOff>
    </xdr:to>
    <xdr:sp macro="" textlink="">
      <xdr:nvSpPr>
        <xdr:cNvPr id="349" name="フローチャート: 判断 348">
          <a:extLst>
            <a:ext uri="{FF2B5EF4-FFF2-40B4-BE49-F238E27FC236}">
              <a16:creationId xmlns:a16="http://schemas.microsoft.com/office/drawing/2014/main" id="{E099B65A-2FEF-403A-8D2B-EB6F74811811}"/>
            </a:ext>
          </a:extLst>
        </xdr:cNvPr>
        <xdr:cNvSpPr/>
      </xdr:nvSpPr>
      <xdr:spPr>
        <a:xfrm>
          <a:off x="8944363" y="14060340"/>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71334</xdr:rowOff>
    </xdr:from>
    <xdr:to>
      <xdr:col>46</xdr:col>
      <xdr:colOff>38100</xdr:colOff>
      <xdr:row>86</xdr:row>
      <xdr:rowOff>1484</xdr:rowOff>
    </xdr:to>
    <xdr:sp macro="" textlink="">
      <xdr:nvSpPr>
        <xdr:cNvPr id="350" name="フローチャート: 判断 349">
          <a:extLst>
            <a:ext uri="{FF2B5EF4-FFF2-40B4-BE49-F238E27FC236}">
              <a16:creationId xmlns:a16="http://schemas.microsoft.com/office/drawing/2014/main" id="{2FB037EA-5464-46D6-BDF4-C41F1BDBEB79}"/>
            </a:ext>
          </a:extLst>
        </xdr:cNvPr>
        <xdr:cNvSpPr/>
      </xdr:nvSpPr>
      <xdr:spPr>
        <a:xfrm>
          <a:off x="8119777" y="14057049"/>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79060</xdr:rowOff>
    </xdr:from>
    <xdr:to>
      <xdr:col>41</xdr:col>
      <xdr:colOff>101600</xdr:colOff>
      <xdr:row>86</xdr:row>
      <xdr:rowOff>9210</xdr:rowOff>
    </xdr:to>
    <xdr:sp macro="" textlink="">
      <xdr:nvSpPr>
        <xdr:cNvPr id="351" name="フローチャート: 判断 350">
          <a:extLst>
            <a:ext uri="{FF2B5EF4-FFF2-40B4-BE49-F238E27FC236}">
              <a16:creationId xmlns:a16="http://schemas.microsoft.com/office/drawing/2014/main" id="{C2281739-7758-4104-B13F-252D5A324F43}"/>
            </a:ext>
          </a:extLst>
        </xdr:cNvPr>
        <xdr:cNvSpPr/>
      </xdr:nvSpPr>
      <xdr:spPr>
        <a:xfrm>
          <a:off x="7282308" y="14064775"/>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86010</xdr:rowOff>
    </xdr:from>
    <xdr:to>
      <xdr:col>36</xdr:col>
      <xdr:colOff>165100</xdr:colOff>
      <xdr:row>86</xdr:row>
      <xdr:rowOff>16160</xdr:rowOff>
    </xdr:to>
    <xdr:sp macro="" textlink="">
      <xdr:nvSpPr>
        <xdr:cNvPr id="352" name="フローチャート: 判断 351">
          <a:extLst>
            <a:ext uri="{FF2B5EF4-FFF2-40B4-BE49-F238E27FC236}">
              <a16:creationId xmlns:a16="http://schemas.microsoft.com/office/drawing/2014/main" id="{31078AE1-E8C8-46DA-BADA-5CFD5C9BE5AA}"/>
            </a:ext>
          </a:extLst>
        </xdr:cNvPr>
        <xdr:cNvSpPr/>
      </xdr:nvSpPr>
      <xdr:spPr>
        <a:xfrm>
          <a:off x="6457722" y="14071725"/>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C6B40A9-4635-4CB5-A807-84C0EC29E74B}"/>
            </a:ext>
          </a:extLst>
        </xdr:cNvPr>
        <xdr:cNvSpPr txBox="1"/>
      </xdr:nvSpPr>
      <xdr:spPr>
        <a:xfrm>
          <a:off x="9591332"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25B9FC7-7335-4BC1-8F2C-8E01540A0179}"/>
            </a:ext>
          </a:extLst>
        </xdr:cNvPr>
        <xdr:cNvSpPr txBox="1"/>
      </xdr:nvSpPr>
      <xdr:spPr>
        <a:xfrm>
          <a:off x="8817546"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BF2DFA4-C79C-4D64-AC30-F3857616DE07}"/>
            </a:ext>
          </a:extLst>
        </xdr:cNvPr>
        <xdr:cNvSpPr txBox="1"/>
      </xdr:nvSpPr>
      <xdr:spPr>
        <a:xfrm>
          <a:off x="799296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A1FFF5C-36A0-4B49-A5B5-FCEA34BB3F47}"/>
            </a:ext>
          </a:extLst>
        </xdr:cNvPr>
        <xdr:cNvSpPr txBox="1"/>
      </xdr:nvSpPr>
      <xdr:spPr>
        <a:xfrm>
          <a:off x="7155491"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FFE1BD8-4717-4271-9CDC-E35B47443553}"/>
            </a:ext>
          </a:extLst>
        </xdr:cNvPr>
        <xdr:cNvSpPr txBox="1"/>
      </xdr:nvSpPr>
      <xdr:spPr>
        <a:xfrm>
          <a:off x="6330904"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152304</xdr:rowOff>
    </xdr:from>
    <xdr:to>
      <xdr:col>55</xdr:col>
      <xdr:colOff>50800</xdr:colOff>
      <xdr:row>85</xdr:row>
      <xdr:rowOff>82454</xdr:rowOff>
    </xdr:to>
    <xdr:sp macro="" textlink="">
      <xdr:nvSpPr>
        <xdr:cNvPr id="358" name="楕円 357">
          <a:extLst>
            <a:ext uri="{FF2B5EF4-FFF2-40B4-BE49-F238E27FC236}">
              <a16:creationId xmlns:a16="http://schemas.microsoft.com/office/drawing/2014/main" id="{680A1B48-06E0-4F31-885A-84D21AB1146B}"/>
            </a:ext>
          </a:extLst>
        </xdr:cNvPr>
        <xdr:cNvSpPr/>
      </xdr:nvSpPr>
      <xdr:spPr>
        <a:xfrm>
          <a:off x="9731032" y="13973559"/>
          <a:ext cx="88718"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130731</xdr:rowOff>
    </xdr:from>
    <xdr:ext cx="469744" cy="259045"/>
    <xdr:sp macro="" textlink="">
      <xdr:nvSpPr>
        <xdr:cNvPr id="359" name="【公営住宅】&#10;一人当たり面積該当値テキスト">
          <a:extLst>
            <a:ext uri="{FF2B5EF4-FFF2-40B4-BE49-F238E27FC236}">
              <a16:creationId xmlns:a16="http://schemas.microsoft.com/office/drawing/2014/main" id="{258C5D62-848B-42D1-B11C-BEFB1BB95589}"/>
            </a:ext>
          </a:extLst>
        </xdr:cNvPr>
        <xdr:cNvSpPr txBox="1"/>
      </xdr:nvSpPr>
      <xdr:spPr>
        <a:xfrm>
          <a:off x="9807050" y="1395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152944</xdr:rowOff>
    </xdr:from>
    <xdr:to>
      <xdr:col>50</xdr:col>
      <xdr:colOff>165100</xdr:colOff>
      <xdr:row>85</xdr:row>
      <xdr:rowOff>83094</xdr:rowOff>
    </xdr:to>
    <xdr:sp macro="" textlink="">
      <xdr:nvSpPr>
        <xdr:cNvPr id="360" name="楕円 359">
          <a:extLst>
            <a:ext uri="{FF2B5EF4-FFF2-40B4-BE49-F238E27FC236}">
              <a16:creationId xmlns:a16="http://schemas.microsoft.com/office/drawing/2014/main" id="{30CD7349-A96B-4D50-9F56-82994684C1BC}"/>
            </a:ext>
          </a:extLst>
        </xdr:cNvPr>
        <xdr:cNvSpPr/>
      </xdr:nvSpPr>
      <xdr:spPr>
        <a:xfrm>
          <a:off x="8944363" y="13974199"/>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31654</xdr:rowOff>
    </xdr:from>
    <xdr:to>
      <xdr:col>55</xdr:col>
      <xdr:colOff>0</xdr:colOff>
      <xdr:row>85</xdr:row>
      <xdr:rowOff>32294</xdr:rowOff>
    </xdr:to>
    <xdr:cxnSp macro="">
      <xdr:nvCxnSpPr>
        <xdr:cNvPr id="361" name="直線コネクタ 360">
          <a:extLst>
            <a:ext uri="{FF2B5EF4-FFF2-40B4-BE49-F238E27FC236}">
              <a16:creationId xmlns:a16="http://schemas.microsoft.com/office/drawing/2014/main" id="{A8B16909-95D8-4F96-A290-EEB8A8E93071}"/>
            </a:ext>
          </a:extLst>
        </xdr:cNvPr>
        <xdr:cNvCxnSpPr/>
      </xdr:nvCxnSpPr>
      <xdr:spPr>
        <a:xfrm flipV="1">
          <a:off x="8995163" y="14017369"/>
          <a:ext cx="773787"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155595</xdr:rowOff>
    </xdr:from>
    <xdr:to>
      <xdr:col>46</xdr:col>
      <xdr:colOff>38100</xdr:colOff>
      <xdr:row>85</xdr:row>
      <xdr:rowOff>85745</xdr:rowOff>
    </xdr:to>
    <xdr:sp macro="" textlink="">
      <xdr:nvSpPr>
        <xdr:cNvPr id="362" name="楕円 361">
          <a:extLst>
            <a:ext uri="{FF2B5EF4-FFF2-40B4-BE49-F238E27FC236}">
              <a16:creationId xmlns:a16="http://schemas.microsoft.com/office/drawing/2014/main" id="{27B91327-EAC4-4853-8779-1728D6E68D04}"/>
            </a:ext>
          </a:extLst>
        </xdr:cNvPr>
        <xdr:cNvSpPr/>
      </xdr:nvSpPr>
      <xdr:spPr>
        <a:xfrm>
          <a:off x="8119777" y="13976850"/>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32294</xdr:rowOff>
    </xdr:from>
    <xdr:to>
      <xdr:col>50</xdr:col>
      <xdr:colOff>114300</xdr:colOff>
      <xdr:row>85</xdr:row>
      <xdr:rowOff>34945</xdr:rowOff>
    </xdr:to>
    <xdr:cxnSp macro="">
      <xdr:nvCxnSpPr>
        <xdr:cNvPr id="363" name="直線コネクタ 362">
          <a:extLst>
            <a:ext uri="{FF2B5EF4-FFF2-40B4-BE49-F238E27FC236}">
              <a16:creationId xmlns:a16="http://schemas.microsoft.com/office/drawing/2014/main" id="{7DB25228-44C8-4C9D-855E-0B4ADFD14B3C}"/>
            </a:ext>
          </a:extLst>
        </xdr:cNvPr>
        <xdr:cNvCxnSpPr/>
      </xdr:nvCxnSpPr>
      <xdr:spPr>
        <a:xfrm flipV="1">
          <a:off x="8170577" y="14018009"/>
          <a:ext cx="824586"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156327</xdr:rowOff>
    </xdr:from>
    <xdr:to>
      <xdr:col>41</xdr:col>
      <xdr:colOff>101600</xdr:colOff>
      <xdr:row>85</xdr:row>
      <xdr:rowOff>86477</xdr:rowOff>
    </xdr:to>
    <xdr:sp macro="" textlink="">
      <xdr:nvSpPr>
        <xdr:cNvPr id="364" name="楕円 363">
          <a:extLst>
            <a:ext uri="{FF2B5EF4-FFF2-40B4-BE49-F238E27FC236}">
              <a16:creationId xmlns:a16="http://schemas.microsoft.com/office/drawing/2014/main" id="{5461F0D7-1EDE-415A-804F-5555D5D17D24}"/>
            </a:ext>
          </a:extLst>
        </xdr:cNvPr>
        <xdr:cNvSpPr/>
      </xdr:nvSpPr>
      <xdr:spPr>
        <a:xfrm>
          <a:off x="7282308" y="13977582"/>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34945</xdr:rowOff>
    </xdr:from>
    <xdr:to>
      <xdr:col>45</xdr:col>
      <xdr:colOff>177800</xdr:colOff>
      <xdr:row>85</xdr:row>
      <xdr:rowOff>35677</xdr:rowOff>
    </xdr:to>
    <xdr:cxnSp macro="">
      <xdr:nvCxnSpPr>
        <xdr:cNvPr id="365" name="直線コネクタ 364">
          <a:extLst>
            <a:ext uri="{FF2B5EF4-FFF2-40B4-BE49-F238E27FC236}">
              <a16:creationId xmlns:a16="http://schemas.microsoft.com/office/drawing/2014/main" id="{3454DD57-7E67-4E83-9716-DE3BC5FC94B7}"/>
            </a:ext>
          </a:extLst>
        </xdr:cNvPr>
        <xdr:cNvCxnSpPr/>
      </xdr:nvCxnSpPr>
      <xdr:spPr>
        <a:xfrm flipV="1">
          <a:off x="7333108" y="14020660"/>
          <a:ext cx="837469"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165745</xdr:rowOff>
    </xdr:from>
    <xdr:to>
      <xdr:col>36</xdr:col>
      <xdr:colOff>165100</xdr:colOff>
      <xdr:row>85</xdr:row>
      <xdr:rowOff>95895</xdr:rowOff>
    </xdr:to>
    <xdr:sp macro="" textlink="">
      <xdr:nvSpPr>
        <xdr:cNvPr id="366" name="楕円 365">
          <a:extLst>
            <a:ext uri="{FF2B5EF4-FFF2-40B4-BE49-F238E27FC236}">
              <a16:creationId xmlns:a16="http://schemas.microsoft.com/office/drawing/2014/main" id="{A01A4D03-E459-4B39-93A8-35CD72C80DC9}"/>
            </a:ext>
          </a:extLst>
        </xdr:cNvPr>
        <xdr:cNvSpPr/>
      </xdr:nvSpPr>
      <xdr:spPr>
        <a:xfrm>
          <a:off x="6457722" y="13987000"/>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35677</xdr:rowOff>
    </xdr:from>
    <xdr:to>
      <xdr:col>41</xdr:col>
      <xdr:colOff>50800</xdr:colOff>
      <xdr:row>85</xdr:row>
      <xdr:rowOff>45095</xdr:rowOff>
    </xdr:to>
    <xdr:cxnSp macro="">
      <xdr:nvCxnSpPr>
        <xdr:cNvPr id="367" name="直線コネクタ 366">
          <a:extLst>
            <a:ext uri="{FF2B5EF4-FFF2-40B4-BE49-F238E27FC236}">
              <a16:creationId xmlns:a16="http://schemas.microsoft.com/office/drawing/2014/main" id="{11678DDF-10C9-4926-BC38-1B56FB6E0B9C}"/>
            </a:ext>
          </a:extLst>
        </xdr:cNvPr>
        <xdr:cNvCxnSpPr/>
      </xdr:nvCxnSpPr>
      <xdr:spPr>
        <a:xfrm flipV="1">
          <a:off x="6508522" y="14021392"/>
          <a:ext cx="824586"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167352</xdr:rowOff>
    </xdr:from>
    <xdr:ext cx="469744" cy="259045"/>
    <xdr:sp macro="" textlink="">
      <xdr:nvSpPr>
        <xdr:cNvPr id="368" name="n_1aveValue【公営住宅】&#10;一人当たり面積">
          <a:extLst>
            <a:ext uri="{FF2B5EF4-FFF2-40B4-BE49-F238E27FC236}">
              <a16:creationId xmlns:a16="http://schemas.microsoft.com/office/drawing/2014/main" id="{5E6D0700-A78F-47B1-A87C-28A72D9C15DE}"/>
            </a:ext>
          </a:extLst>
        </xdr:cNvPr>
        <xdr:cNvSpPr txBox="1"/>
      </xdr:nvSpPr>
      <xdr:spPr>
        <a:xfrm>
          <a:off x="8760473" y="141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164061</xdr:rowOff>
    </xdr:from>
    <xdr:ext cx="469744" cy="259045"/>
    <xdr:sp macro="" textlink="">
      <xdr:nvSpPr>
        <xdr:cNvPr id="369" name="n_2aveValue【公営住宅】&#10;一人当たり面積">
          <a:extLst>
            <a:ext uri="{FF2B5EF4-FFF2-40B4-BE49-F238E27FC236}">
              <a16:creationId xmlns:a16="http://schemas.microsoft.com/office/drawing/2014/main" id="{B8561D03-C7A5-4E2C-8FE0-54A1F6F7D974}"/>
            </a:ext>
          </a:extLst>
        </xdr:cNvPr>
        <xdr:cNvSpPr txBox="1"/>
      </xdr:nvSpPr>
      <xdr:spPr>
        <a:xfrm>
          <a:off x="7948587" y="1414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337</xdr:rowOff>
    </xdr:from>
    <xdr:ext cx="469744" cy="259045"/>
    <xdr:sp macro="" textlink="">
      <xdr:nvSpPr>
        <xdr:cNvPr id="370" name="n_3aveValue【公営住宅】&#10;一人当たり面積">
          <a:extLst>
            <a:ext uri="{FF2B5EF4-FFF2-40B4-BE49-F238E27FC236}">
              <a16:creationId xmlns:a16="http://schemas.microsoft.com/office/drawing/2014/main" id="{498DD0B9-9832-4B77-8459-682287FB336E}"/>
            </a:ext>
          </a:extLst>
        </xdr:cNvPr>
        <xdr:cNvSpPr txBox="1"/>
      </xdr:nvSpPr>
      <xdr:spPr>
        <a:xfrm>
          <a:off x="7111118" y="141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7287</xdr:rowOff>
    </xdr:from>
    <xdr:ext cx="469744" cy="259045"/>
    <xdr:sp macro="" textlink="">
      <xdr:nvSpPr>
        <xdr:cNvPr id="371" name="n_4aveValue【公営住宅】&#10;一人当たり面積">
          <a:extLst>
            <a:ext uri="{FF2B5EF4-FFF2-40B4-BE49-F238E27FC236}">
              <a16:creationId xmlns:a16="http://schemas.microsoft.com/office/drawing/2014/main" id="{61590B3B-40FD-4F47-93C4-813CDD887AEB}"/>
            </a:ext>
          </a:extLst>
        </xdr:cNvPr>
        <xdr:cNvSpPr txBox="1"/>
      </xdr:nvSpPr>
      <xdr:spPr>
        <a:xfrm>
          <a:off x="6286531" y="1415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99621</xdr:rowOff>
    </xdr:from>
    <xdr:ext cx="469744" cy="259045"/>
    <xdr:sp macro="" textlink="">
      <xdr:nvSpPr>
        <xdr:cNvPr id="372" name="n_1mainValue【公営住宅】&#10;一人当たり面積">
          <a:extLst>
            <a:ext uri="{FF2B5EF4-FFF2-40B4-BE49-F238E27FC236}">
              <a16:creationId xmlns:a16="http://schemas.microsoft.com/office/drawing/2014/main" id="{C71FB7CD-BB3A-4A97-8D92-FC7AD92BA18F}"/>
            </a:ext>
          </a:extLst>
        </xdr:cNvPr>
        <xdr:cNvSpPr txBox="1"/>
      </xdr:nvSpPr>
      <xdr:spPr>
        <a:xfrm>
          <a:off x="8760473" y="1375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102272</xdr:rowOff>
    </xdr:from>
    <xdr:ext cx="469744" cy="259045"/>
    <xdr:sp macro="" textlink="">
      <xdr:nvSpPr>
        <xdr:cNvPr id="373" name="n_2mainValue【公営住宅】&#10;一人当たり面積">
          <a:extLst>
            <a:ext uri="{FF2B5EF4-FFF2-40B4-BE49-F238E27FC236}">
              <a16:creationId xmlns:a16="http://schemas.microsoft.com/office/drawing/2014/main" id="{76152DC8-AEDB-4246-A5AA-8559F299F759}"/>
            </a:ext>
          </a:extLst>
        </xdr:cNvPr>
        <xdr:cNvSpPr txBox="1"/>
      </xdr:nvSpPr>
      <xdr:spPr>
        <a:xfrm>
          <a:off x="7948587" y="1375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103004</xdr:rowOff>
    </xdr:from>
    <xdr:ext cx="469744" cy="259045"/>
    <xdr:sp macro="" textlink="">
      <xdr:nvSpPr>
        <xdr:cNvPr id="374" name="n_3mainValue【公営住宅】&#10;一人当たり面積">
          <a:extLst>
            <a:ext uri="{FF2B5EF4-FFF2-40B4-BE49-F238E27FC236}">
              <a16:creationId xmlns:a16="http://schemas.microsoft.com/office/drawing/2014/main" id="{81EFB1BB-1012-4CE2-A66A-EB9603F7111D}"/>
            </a:ext>
          </a:extLst>
        </xdr:cNvPr>
        <xdr:cNvSpPr txBox="1"/>
      </xdr:nvSpPr>
      <xdr:spPr>
        <a:xfrm>
          <a:off x="7111118" y="137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112422</xdr:rowOff>
    </xdr:from>
    <xdr:ext cx="469744" cy="259045"/>
    <xdr:sp macro="" textlink="">
      <xdr:nvSpPr>
        <xdr:cNvPr id="375" name="n_4mainValue【公営住宅】&#10;一人当たり面積">
          <a:extLst>
            <a:ext uri="{FF2B5EF4-FFF2-40B4-BE49-F238E27FC236}">
              <a16:creationId xmlns:a16="http://schemas.microsoft.com/office/drawing/2014/main" id="{001EF728-F916-499F-B04F-0F92DC8BD12E}"/>
            </a:ext>
          </a:extLst>
        </xdr:cNvPr>
        <xdr:cNvSpPr txBox="1"/>
      </xdr:nvSpPr>
      <xdr:spPr>
        <a:xfrm>
          <a:off x="6286531" y="1376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75AAD606-3F62-4FDA-8229-4DE7648A3A61}"/>
            </a:ext>
          </a:extLst>
        </xdr:cNvPr>
        <xdr:cNvSpPr/>
      </xdr:nvSpPr>
      <xdr:spPr>
        <a:xfrm>
          <a:off x="710469" y="14991528"/>
          <a:ext cx="4415214"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A499C9FD-7D08-4457-BF86-445EBC07F384}"/>
            </a:ext>
          </a:extLst>
        </xdr:cNvPr>
        <xdr:cNvSpPr/>
      </xdr:nvSpPr>
      <xdr:spPr>
        <a:xfrm>
          <a:off x="837469"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BA7D58B-2E94-4FB0-A44D-35D5F91C3381}"/>
            </a:ext>
          </a:extLst>
        </xdr:cNvPr>
        <xdr:cNvSpPr/>
      </xdr:nvSpPr>
      <xdr:spPr>
        <a:xfrm>
          <a:off x="837469"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8E5C4A0A-C9B2-4350-85D4-04FC8CA2CEFE}"/>
            </a:ext>
          </a:extLst>
        </xdr:cNvPr>
        <xdr:cNvSpPr/>
      </xdr:nvSpPr>
      <xdr:spPr>
        <a:xfrm>
          <a:off x="1776173"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E33CC3AB-E3D9-485F-8946-C833C3EE024E}"/>
            </a:ext>
          </a:extLst>
        </xdr:cNvPr>
        <xdr:cNvSpPr/>
      </xdr:nvSpPr>
      <xdr:spPr>
        <a:xfrm>
          <a:off x="1776173"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3C1AA37E-5B75-40A3-AE57-B738DFDD49CF}"/>
            </a:ext>
          </a:extLst>
        </xdr:cNvPr>
        <xdr:cNvSpPr/>
      </xdr:nvSpPr>
      <xdr:spPr>
        <a:xfrm>
          <a:off x="2841876"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E3D0C4A4-7209-4EB5-9FC2-D7DE848FB64D}"/>
            </a:ext>
          </a:extLst>
        </xdr:cNvPr>
        <xdr:cNvSpPr/>
      </xdr:nvSpPr>
      <xdr:spPr>
        <a:xfrm>
          <a:off x="2841876"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5D91F90-799C-426E-8D87-6172422FEC7D}"/>
            </a:ext>
          </a:extLst>
        </xdr:cNvPr>
        <xdr:cNvSpPr/>
      </xdr:nvSpPr>
      <xdr:spPr>
        <a:xfrm>
          <a:off x="710469" y="16132061"/>
          <a:ext cx="4415214" cy="22802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E9CA527D-EBAA-43F1-9363-DA3B4B50D803}"/>
            </a:ext>
          </a:extLst>
        </xdr:cNvPr>
        <xdr:cNvSpPr/>
      </xdr:nvSpPr>
      <xdr:spPr>
        <a:xfrm>
          <a:off x="6165987" y="14991528"/>
          <a:ext cx="4402332"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763A2A14-84DC-43F5-A092-2924E74E6A01}"/>
            </a:ext>
          </a:extLst>
        </xdr:cNvPr>
        <xdr:cNvSpPr/>
      </xdr:nvSpPr>
      <xdr:spPr>
        <a:xfrm>
          <a:off x="6280104"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90DBB5-EF50-46FE-9D48-5CF46BE82229}"/>
            </a:ext>
          </a:extLst>
        </xdr:cNvPr>
        <xdr:cNvSpPr/>
      </xdr:nvSpPr>
      <xdr:spPr>
        <a:xfrm>
          <a:off x="6280104"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7C89B0C-5A32-4133-8ED5-D49762C85FBD}"/>
            </a:ext>
          </a:extLst>
        </xdr:cNvPr>
        <xdr:cNvSpPr/>
      </xdr:nvSpPr>
      <xdr:spPr>
        <a:xfrm>
          <a:off x="7231691"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84996E64-745A-4A9C-B91D-E70943A4B46F}"/>
            </a:ext>
          </a:extLst>
        </xdr:cNvPr>
        <xdr:cNvSpPr/>
      </xdr:nvSpPr>
      <xdr:spPr>
        <a:xfrm>
          <a:off x="7231691"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516DF8FC-1A60-4005-9288-E959AD663343}"/>
            </a:ext>
          </a:extLst>
        </xdr:cNvPr>
        <xdr:cNvSpPr/>
      </xdr:nvSpPr>
      <xdr:spPr>
        <a:xfrm>
          <a:off x="8297394"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B22F77F8-E657-41D8-945F-86F5E6E80657}"/>
            </a:ext>
          </a:extLst>
        </xdr:cNvPr>
        <xdr:cNvSpPr/>
      </xdr:nvSpPr>
      <xdr:spPr>
        <a:xfrm>
          <a:off x="8297394"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7FACF733-3C77-4825-A7D4-48986376F797}"/>
            </a:ext>
          </a:extLst>
        </xdr:cNvPr>
        <xdr:cNvSpPr/>
      </xdr:nvSpPr>
      <xdr:spPr>
        <a:xfrm>
          <a:off x="6165987" y="16132061"/>
          <a:ext cx="4402332" cy="22802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DC743672-6F62-4355-B337-D776CEF45701}"/>
            </a:ext>
          </a:extLst>
        </xdr:cNvPr>
        <xdr:cNvSpPr/>
      </xdr:nvSpPr>
      <xdr:spPr>
        <a:xfrm>
          <a:off x="11608622" y="4029829"/>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5EE67894-FAA5-49E1-B6D3-052528EA52F0}"/>
            </a:ext>
          </a:extLst>
        </xdr:cNvPr>
        <xdr:cNvSpPr/>
      </xdr:nvSpPr>
      <xdr:spPr>
        <a:xfrm>
          <a:off x="11722740"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9555A6F-F040-4249-9A56-060620EA60B0}"/>
            </a:ext>
          </a:extLst>
        </xdr:cNvPr>
        <xdr:cNvSpPr/>
      </xdr:nvSpPr>
      <xdr:spPr>
        <a:xfrm>
          <a:off x="11722740"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81AC149-1E85-48B7-A647-F47FE175CFA9}"/>
            </a:ext>
          </a:extLst>
        </xdr:cNvPr>
        <xdr:cNvSpPr/>
      </xdr:nvSpPr>
      <xdr:spPr>
        <a:xfrm>
          <a:off x="12674326"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A33558B4-8A9E-4312-836E-92E50A2A71D5}"/>
            </a:ext>
          </a:extLst>
        </xdr:cNvPr>
        <xdr:cNvSpPr/>
      </xdr:nvSpPr>
      <xdr:spPr>
        <a:xfrm>
          <a:off x="12674326"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65C1DBA-5E87-4047-9657-3502778493FD}"/>
            </a:ext>
          </a:extLst>
        </xdr:cNvPr>
        <xdr:cNvSpPr/>
      </xdr:nvSpPr>
      <xdr:spPr>
        <a:xfrm>
          <a:off x="13740029" y="4662271"/>
          <a:ext cx="1420939"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E3152D53-F9D9-4130-9416-48FF1954746D}"/>
            </a:ext>
          </a:extLst>
        </xdr:cNvPr>
        <xdr:cNvSpPr/>
      </xdr:nvSpPr>
      <xdr:spPr>
        <a:xfrm>
          <a:off x="13740029" y="4858481"/>
          <a:ext cx="1420939"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13641897-A346-4A65-8074-EA6342C1BE9E}"/>
            </a:ext>
          </a:extLst>
        </xdr:cNvPr>
        <xdr:cNvSpPr/>
      </xdr:nvSpPr>
      <xdr:spPr>
        <a:xfrm>
          <a:off x="11608622" y="5123902"/>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6EDC4DC0-4334-4DFD-8422-39BF6B38EAD7}"/>
            </a:ext>
          </a:extLst>
        </xdr:cNvPr>
        <xdr:cNvSpPr txBox="1"/>
      </xdr:nvSpPr>
      <xdr:spPr>
        <a:xfrm>
          <a:off x="11570522" y="494039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1CFA0329-2A9F-4F38-8D52-960BD3A49197}"/>
            </a:ext>
          </a:extLst>
        </xdr:cNvPr>
        <xdr:cNvCxnSpPr/>
      </xdr:nvCxnSpPr>
      <xdr:spPr>
        <a:xfrm>
          <a:off x="11608622" y="7319037"/>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4E49248B-9643-4856-9AD0-E40D163F05E3}"/>
            </a:ext>
          </a:extLst>
        </xdr:cNvPr>
        <xdr:cNvSpPr txBox="1"/>
      </xdr:nvSpPr>
      <xdr:spPr>
        <a:xfrm>
          <a:off x="11180092" y="71838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DC3C6346-BE28-4FAD-B8FC-F21D4483ED8E}"/>
            </a:ext>
          </a:extLst>
        </xdr:cNvPr>
        <xdr:cNvCxnSpPr/>
      </xdr:nvCxnSpPr>
      <xdr:spPr>
        <a:xfrm>
          <a:off x="11608622" y="6952017"/>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85CAC85E-F8A7-4DDF-97AB-2531F583C699}"/>
            </a:ext>
          </a:extLst>
        </xdr:cNvPr>
        <xdr:cNvSpPr txBox="1"/>
      </xdr:nvSpPr>
      <xdr:spPr>
        <a:xfrm>
          <a:off x="11180092" y="68167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5D9CD07D-0BF1-4248-9742-226240263A62}"/>
            </a:ext>
          </a:extLst>
        </xdr:cNvPr>
        <xdr:cNvCxnSpPr/>
      </xdr:nvCxnSpPr>
      <xdr:spPr>
        <a:xfrm>
          <a:off x="11608622" y="658499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3CC743A3-2877-4632-A1F5-24A33F43B886}"/>
            </a:ext>
          </a:extLst>
        </xdr:cNvPr>
        <xdr:cNvSpPr txBox="1"/>
      </xdr:nvSpPr>
      <xdr:spPr>
        <a:xfrm>
          <a:off x="11231329" y="64497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92FAF320-E0BD-4FA4-BB0F-0A7680A20578}"/>
            </a:ext>
          </a:extLst>
        </xdr:cNvPr>
        <xdr:cNvCxnSpPr/>
      </xdr:nvCxnSpPr>
      <xdr:spPr>
        <a:xfrm>
          <a:off x="11608622" y="6224964"/>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7C737486-E596-402A-A1F9-20575A169685}"/>
            </a:ext>
          </a:extLst>
        </xdr:cNvPr>
        <xdr:cNvSpPr txBox="1"/>
      </xdr:nvSpPr>
      <xdr:spPr>
        <a:xfrm>
          <a:off x="11231329" y="60897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D27DDDF7-EDC0-4596-BDEB-652D3F28F7E6}"/>
            </a:ext>
          </a:extLst>
        </xdr:cNvPr>
        <xdr:cNvCxnSpPr/>
      </xdr:nvCxnSpPr>
      <xdr:spPr>
        <a:xfrm>
          <a:off x="11608622" y="5857944"/>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AEE5D987-BC39-45F9-A8A5-035ECCDD2E08}"/>
            </a:ext>
          </a:extLst>
        </xdr:cNvPr>
        <xdr:cNvSpPr txBox="1"/>
      </xdr:nvSpPr>
      <xdr:spPr>
        <a:xfrm>
          <a:off x="11231329" y="57227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9D528447-0860-40B8-BE78-B8CA94CC043C}"/>
            </a:ext>
          </a:extLst>
        </xdr:cNvPr>
        <xdr:cNvCxnSpPr/>
      </xdr:nvCxnSpPr>
      <xdr:spPr>
        <a:xfrm>
          <a:off x="11608622" y="5490923"/>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C2EAE1A9-C3CC-448B-84FD-8D4B11F578A0}"/>
            </a:ext>
          </a:extLst>
        </xdr:cNvPr>
        <xdr:cNvSpPr txBox="1"/>
      </xdr:nvSpPr>
      <xdr:spPr>
        <a:xfrm>
          <a:off x="11295449" y="535568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4BBC46B8-B51A-47AA-A843-7CD59FA6CA56}"/>
            </a:ext>
          </a:extLst>
        </xdr:cNvPr>
        <xdr:cNvCxnSpPr/>
      </xdr:nvCxnSpPr>
      <xdr:spPr>
        <a:xfrm>
          <a:off x="11608622" y="5123902"/>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6CF2F55E-99C2-4BBE-81DC-E776F65FD4E5}"/>
            </a:ext>
          </a:extLst>
        </xdr:cNvPr>
        <xdr:cNvSpPr/>
      </xdr:nvSpPr>
      <xdr:spPr>
        <a:xfrm>
          <a:off x="11608622" y="5123902"/>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65E7421D-3464-4F74-A44E-2AAFFB6F1189}"/>
            </a:ext>
          </a:extLst>
        </xdr:cNvPr>
        <xdr:cNvCxnSpPr/>
      </xdr:nvCxnSpPr>
      <xdr:spPr>
        <a:xfrm flipV="1">
          <a:off x="15223832" y="5490923"/>
          <a:ext cx="0" cy="1221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EA795209-EE3E-47C9-AE79-2147A3B62AA2}"/>
            </a:ext>
          </a:extLst>
        </xdr:cNvPr>
        <xdr:cNvSpPr txBox="1"/>
      </xdr:nvSpPr>
      <xdr:spPr>
        <a:xfrm>
          <a:off x="15262568" y="671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60150ABA-653F-44BB-A297-FAFCFF7BB760}"/>
            </a:ext>
          </a:extLst>
        </xdr:cNvPr>
        <xdr:cNvCxnSpPr/>
      </xdr:nvCxnSpPr>
      <xdr:spPr>
        <a:xfrm>
          <a:off x="15135568" y="671199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61650656-046A-45E1-903E-26A4167C788A}"/>
            </a:ext>
          </a:extLst>
        </xdr:cNvPr>
        <xdr:cNvSpPr txBox="1"/>
      </xdr:nvSpPr>
      <xdr:spPr>
        <a:xfrm>
          <a:off x="15262568" y="52731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AA7D4664-486A-421C-8397-40CF5EE06E4C}"/>
            </a:ext>
          </a:extLst>
        </xdr:cNvPr>
        <xdr:cNvCxnSpPr/>
      </xdr:nvCxnSpPr>
      <xdr:spPr>
        <a:xfrm>
          <a:off x="15135568" y="549092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AA547FF9-B387-422D-BBB2-BC878E3E3897}"/>
            </a:ext>
          </a:extLst>
        </xdr:cNvPr>
        <xdr:cNvSpPr txBox="1"/>
      </xdr:nvSpPr>
      <xdr:spPr>
        <a:xfrm>
          <a:off x="15262568" y="5986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A673AF93-0052-4951-B79B-4144D1B37316}"/>
            </a:ext>
          </a:extLst>
        </xdr:cNvPr>
        <xdr:cNvSpPr/>
      </xdr:nvSpPr>
      <xdr:spPr>
        <a:xfrm>
          <a:off x="15173668" y="6008434"/>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160020</xdr:rowOff>
    </xdr:from>
    <xdr:to>
      <xdr:col>81</xdr:col>
      <xdr:colOff>101600</xdr:colOff>
      <xdr:row>37</xdr:row>
      <xdr:rowOff>90170</xdr:rowOff>
    </xdr:to>
    <xdr:sp macro="" textlink="">
      <xdr:nvSpPr>
        <xdr:cNvPr id="422" name="フローチャート: 判断 421">
          <a:extLst>
            <a:ext uri="{FF2B5EF4-FFF2-40B4-BE49-F238E27FC236}">
              <a16:creationId xmlns:a16="http://schemas.microsoft.com/office/drawing/2014/main" id="{59320AEA-4BB7-478B-8B20-3B84BCFCB7A6}"/>
            </a:ext>
          </a:extLst>
        </xdr:cNvPr>
        <xdr:cNvSpPr/>
      </xdr:nvSpPr>
      <xdr:spPr>
        <a:xfrm>
          <a:off x="14386999" y="6087174"/>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143510</xdr:rowOff>
    </xdr:from>
    <xdr:to>
      <xdr:col>76</xdr:col>
      <xdr:colOff>165100</xdr:colOff>
      <xdr:row>37</xdr:row>
      <xdr:rowOff>73660</xdr:rowOff>
    </xdr:to>
    <xdr:sp macro="" textlink="">
      <xdr:nvSpPr>
        <xdr:cNvPr id="423" name="フローチャート: 判断 422">
          <a:extLst>
            <a:ext uri="{FF2B5EF4-FFF2-40B4-BE49-F238E27FC236}">
              <a16:creationId xmlns:a16="http://schemas.microsoft.com/office/drawing/2014/main" id="{9D1305CB-D7A1-4C5F-87AC-5CE6052DF930}"/>
            </a:ext>
          </a:extLst>
        </xdr:cNvPr>
        <xdr:cNvSpPr/>
      </xdr:nvSpPr>
      <xdr:spPr>
        <a:xfrm>
          <a:off x="13562412" y="6070664"/>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424" name="フローチャート: 判断 423">
          <a:extLst>
            <a:ext uri="{FF2B5EF4-FFF2-40B4-BE49-F238E27FC236}">
              <a16:creationId xmlns:a16="http://schemas.microsoft.com/office/drawing/2014/main" id="{014ADB81-E9CF-4897-B23F-96036AF953E3}"/>
            </a:ext>
          </a:extLst>
        </xdr:cNvPr>
        <xdr:cNvSpPr/>
      </xdr:nvSpPr>
      <xdr:spPr>
        <a:xfrm>
          <a:off x="12737826" y="6063044"/>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148590</xdr:rowOff>
    </xdr:from>
    <xdr:to>
      <xdr:col>67</xdr:col>
      <xdr:colOff>101600</xdr:colOff>
      <xdr:row>37</xdr:row>
      <xdr:rowOff>78740</xdr:rowOff>
    </xdr:to>
    <xdr:sp macro="" textlink="">
      <xdr:nvSpPr>
        <xdr:cNvPr id="425" name="フローチャート: 判断 424">
          <a:extLst>
            <a:ext uri="{FF2B5EF4-FFF2-40B4-BE49-F238E27FC236}">
              <a16:creationId xmlns:a16="http://schemas.microsoft.com/office/drawing/2014/main" id="{FBB16B4F-7104-4804-8A51-BCE1E9243C1F}"/>
            </a:ext>
          </a:extLst>
        </xdr:cNvPr>
        <xdr:cNvSpPr/>
      </xdr:nvSpPr>
      <xdr:spPr>
        <a:xfrm>
          <a:off x="11900357" y="6075744"/>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F6EE2EF-5E95-42C7-9397-E08D362B0840}"/>
            </a:ext>
          </a:extLst>
        </xdr:cNvPr>
        <xdr:cNvSpPr txBox="1"/>
      </xdr:nvSpPr>
      <xdr:spPr>
        <a:xfrm>
          <a:off x="1504685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C60E050-226D-4D7E-9DD8-20477B354670}"/>
            </a:ext>
          </a:extLst>
        </xdr:cNvPr>
        <xdr:cNvSpPr txBox="1"/>
      </xdr:nvSpPr>
      <xdr:spPr>
        <a:xfrm>
          <a:off x="14260181"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7DA3DDF-EF0A-457A-879F-11B6966ADE04}"/>
            </a:ext>
          </a:extLst>
        </xdr:cNvPr>
        <xdr:cNvSpPr txBox="1"/>
      </xdr:nvSpPr>
      <xdr:spPr>
        <a:xfrm>
          <a:off x="13435595"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5545AB6-10F5-4E5B-AC9A-E162F8CF7EB6}"/>
            </a:ext>
          </a:extLst>
        </xdr:cNvPr>
        <xdr:cNvSpPr txBox="1"/>
      </xdr:nvSpPr>
      <xdr:spPr>
        <a:xfrm>
          <a:off x="12611009"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C0533B4-3769-45E3-8333-C0CA71710C55}"/>
            </a:ext>
          </a:extLst>
        </xdr:cNvPr>
        <xdr:cNvSpPr txBox="1"/>
      </xdr:nvSpPr>
      <xdr:spPr>
        <a:xfrm>
          <a:off x="1177354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31" name="楕円 430">
          <a:extLst>
            <a:ext uri="{FF2B5EF4-FFF2-40B4-BE49-F238E27FC236}">
              <a16:creationId xmlns:a16="http://schemas.microsoft.com/office/drawing/2014/main" id="{902D85DF-06C3-4B4A-AB2B-F42ADA9A0144}"/>
            </a:ext>
          </a:extLst>
        </xdr:cNvPr>
        <xdr:cNvSpPr/>
      </xdr:nvSpPr>
      <xdr:spPr>
        <a:xfrm>
          <a:off x="13562412" y="6197024"/>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86360</xdr:rowOff>
    </xdr:from>
    <xdr:to>
      <xdr:col>72</xdr:col>
      <xdr:colOff>38100</xdr:colOff>
      <xdr:row>38</xdr:row>
      <xdr:rowOff>16510</xdr:rowOff>
    </xdr:to>
    <xdr:sp macro="" textlink="">
      <xdr:nvSpPr>
        <xdr:cNvPr id="432" name="楕円 431">
          <a:extLst>
            <a:ext uri="{FF2B5EF4-FFF2-40B4-BE49-F238E27FC236}">
              <a16:creationId xmlns:a16="http://schemas.microsoft.com/office/drawing/2014/main" id="{C74CAD0E-D471-4E7F-90BE-E28C85845BE2}"/>
            </a:ext>
          </a:extLst>
        </xdr:cNvPr>
        <xdr:cNvSpPr/>
      </xdr:nvSpPr>
      <xdr:spPr>
        <a:xfrm>
          <a:off x="12737826" y="6177974"/>
          <a:ext cx="88717"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137160</xdr:rowOff>
    </xdr:from>
    <xdr:to>
      <xdr:col>76</xdr:col>
      <xdr:colOff>114300</xdr:colOff>
      <xdr:row>37</xdr:row>
      <xdr:rowOff>156210</xdr:rowOff>
    </xdr:to>
    <xdr:cxnSp macro="">
      <xdr:nvCxnSpPr>
        <xdr:cNvPr id="433" name="直線コネクタ 432">
          <a:extLst>
            <a:ext uri="{FF2B5EF4-FFF2-40B4-BE49-F238E27FC236}">
              <a16:creationId xmlns:a16="http://schemas.microsoft.com/office/drawing/2014/main" id="{8826EC43-27B0-4C99-A8A3-34FF0070E0F5}"/>
            </a:ext>
          </a:extLst>
        </xdr:cNvPr>
        <xdr:cNvCxnSpPr/>
      </xdr:nvCxnSpPr>
      <xdr:spPr>
        <a:xfrm>
          <a:off x="12788626" y="6228774"/>
          <a:ext cx="824586"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434" name="楕円 433">
          <a:extLst>
            <a:ext uri="{FF2B5EF4-FFF2-40B4-BE49-F238E27FC236}">
              <a16:creationId xmlns:a16="http://schemas.microsoft.com/office/drawing/2014/main" id="{6D3034BD-1B47-4657-BD30-B4306B870589}"/>
            </a:ext>
          </a:extLst>
        </xdr:cNvPr>
        <xdr:cNvSpPr/>
      </xdr:nvSpPr>
      <xdr:spPr>
        <a:xfrm>
          <a:off x="11900357" y="6158924"/>
          <a:ext cx="101600" cy="9502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37</xdr:row>
      <xdr:rowOff>137160</xdr:rowOff>
    </xdr:to>
    <xdr:cxnSp macro="">
      <xdr:nvCxnSpPr>
        <xdr:cNvPr id="435" name="直線コネクタ 434">
          <a:extLst>
            <a:ext uri="{FF2B5EF4-FFF2-40B4-BE49-F238E27FC236}">
              <a16:creationId xmlns:a16="http://schemas.microsoft.com/office/drawing/2014/main" id="{61AE0887-A0C6-43E3-8783-BA7DBAC2EB85}"/>
            </a:ext>
          </a:extLst>
        </xdr:cNvPr>
        <xdr:cNvCxnSpPr/>
      </xdr:nvCxnSpPr>
      <xdr:spPr>
        <a:xfrm>
          <a:off x="11951157" y="6209724"/>
          <a:ext cx="837469"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106697</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632BF5C7-2407-4747-91E0-2B254ECD1F4A}"/>
            </a:ext>
          </a:extLst>
        </xdr:cNvPr>
        <xdr:cNvSpPr txBox="1"/>
      </xdr:nvSpPr>
      <xdr:spPr>
        <a:xfrm>
          <a:off x="14235425" y="586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90187</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6004E4D2-DC6E-42B2-965D-75DA9311CAE4}"/>
            </a:ext>
          </a:extLst>
        </xdr:cNvPr>
        <xdr:cNvSpPr txBox="1"/>
      </xdr:nvSpPr>
      <xdr:spPr>
        <a:xfrm>
          <a:off x="13423539" y="585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E2E51F26-48EF-40C2-A395-5F91ACEA7D87}"/>
            </a:ext>
          </a:extLst>
        </xdr:cNvPr>
        <xdr:cNvSpPr txBox="1"/>
      </xdr:nvSpPr>
      <xdr:spPr>
        <a:xfrm>
          <a:off x="12598953" y="584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95267</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1D36701D-EA4D-41BC-9731-37341DAF12AE}"/>
            </a:ext>
          </a:extLst>
        </xdr:cNvPr>
        <xdr:cNvSpPr txBox="1"/>
      </xdr:nvSpPr>
      <xdr:spPr>
        <a:xfrm>
          <a:off x="11761484" y="585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40" name="n_2mainValue【認定こども園・幼稚園・保育所】&#10;有形固定資産減価償却率">
          <a:extLst>
            <a:ext uri="{FF2B5EF4-FFF2-40B4-BE49-F238E27FC236}">
              <a16:creationId xmlns:a16="http://schemas.microsoft.com/office/drawing/2014/main" id="{D92918B0-1FD3-4F0B-8697-50BDD56C4739}"/>
            </a:ext>
          </a:extLst>
        </xdr:cNvPr>
        <xdr:cNvSpPr txBox="1"/>
      </xdr:nvSpPr>
      <xdr:spPr>
        <a:xfrm>
          <a:off x="13423539" y="628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7637</xdr:rowOff>
    </xdr:from>
    <xdr:ext cx="405111" cy="259045"/>
    <xdr:sp macro="" textlink="">
      <xdr:nvSpPr>
        <xdr:cNvPr id="441" name="n_3mainValue【認定こども園・幼稚園・保育所】&#10;有形固定資産減価償却率">
          <a:extLst>
            <a:ext uri="{FF2B5EF4-FFF2-40B4-BE49-F238E27FC236}">
              <a16:creationId xmlns:a16="http://schemas.microsoft.com/office/drawing/2014/main" id="{3F0D18F4-6DE7-4CF2-B578-11DB3790792E}"/>
            </a:ext>
          </a:extLst>
        </xdr:cNvPr>
        <xdr:cNvSpPr txBox="1"/>
      </xdr:nvSpPr>
      <xdr:spPr>
        <a:xfrm>
          <a:off x="12598953" y="62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160037</xdr:rowOff>
    </xdr:from>
    <xdr:ext cx="405111" cy="259045"/>
    <xdr:sp macro="" textlink="">
      <xdr:nvSpPr>
        <xdr:cNvPr id="442" name="n_4mainValue【認定こども園・幼稚園・保育所】&#10;有形固定資産減価償却率">
          <a:extLst>
            <a:ext uri="{FF2B5EF4-FFF2-40B4-BE49-F238E27FC236}">
              <a16:creationId xmlns:a16="http://schemas.microsoft.com/office/drawing/2014/main" id="{7914815D-8F27-43F7-843B-614E6B842DB4}"/>
            </a:ext>
          </a:extLst>
        </xdr:cNvPr>
        <xdr:cNvSpPr txBox="1"/>
      </xdr:nvSpPr>
      <xdr:spPr>
        <a:xfrm>
          <a:off x="11761484" y="6251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367C1571-F228-4FA2-8ECC-2AADAB56E3FE}"/>
            </a:ext>
          </a:extLst>
        </xdr:cNvPr>
        <xdr:cNvSpPr/>
      </xdr:nvSpPr>
      <xdr:spPr>
        <a:xfrm>
          <a:off x="17051258" y="4029829"/>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A9B1CF4C-DF46-48A6-BD90-D5D9E6E7F761}"/>
            </a:ext>
          </a:extLst>
        </xdr:cNvPr>
        <xdr:cNvSpPr/>
      </xdr:nvSpPr>
      <xdr:spPr>
        <a:xfrm>
          <a:off x="17178258"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342AFE9D-51FD-4E88-95A7-3C009224B47A}"/>
            </a:ext>
          </a:extLst>
        </xdr:cNvPr>
        <xdr:cNvSpPr/>
      </xdr:nvSpPr>
      <xdr:spPr>
        <a:xfrm>
          <a:off x="17178258"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D713B288-D181-4DFE-A118-E22A69AF9EC6}"/>
            </a:ext>
          </a:extLst>
        </xdr:cNvPr>
        <xdr:cNvSpPr/>
      </xdr:nvSpPr>
      <xdr:spPr>
        <a:xfrm>
          <a:off x="18116961"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4951F0CC-3C14-4C26-A6AA-AC98674C6905}"/>
            </a:ext>
          </a:extLst>
        </xdr:cNvPr>
        <xdr:cNvSpPr/>
      </xdr:nvSpPr>
      <xdr:spPr>
        <a:xfrm>
          <a:off x="18116961"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4069EE58-61B0-4593-89DE-0F2B37FBD7A9}"/>
            </a:ext>
          </a:extLst>
        </xdr:cNvPr>
        <xdr:cNvSpPr/>
      </xdr:nvSpPr>
      <xdr:spPr>
        <a:xfrm>
          <a:off x="19182665"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5468A898-095F-41AE-A9C8-0CF5284C3188}"/>
            </a:ext>
          </a:extLst>
        </xdr:cNvPr>
        <xdr:cNvSpPr/>
      </xdr:nvSpPr>
      <xdr:spPr>
        <a:xfrm>
          <a:off x="19182665"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B1E4556B-F698-4FC0-9A02-2E219CE22699}"/>
            </a:ext>
          </a:extLst>
        </xdr:cNvPr>
        <xdr:cNvSpPr/>
      </xdr:nvSpPr>
      <xdr:spPr>
        <a:xfrm>
          <a:off x="17051258" y="5123902"/>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8E2C3F15-2D53-47F7-89C2-FB089BEF669D}"/>
            </a:ext>
          </a:extLst>
        </xdr:cNvPr>
        <xdr:cNvSpPr txBox="1"/>
      </xdr:nvSpPr>
      <xdr:spPr>
        <a:xfrm>
          <a:off x="17026040" y="494039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3FE98BF8-370B-4719-A940-CD8C7A2854E6}"/>
            </a:ext>
          </a:extLst>
        </xdr:cNvPr>
        <xdr:cNvCxnSpPr/>
      </xdr:nvCxnSpPr>
      <xdr:spPr>
        <a:xfrm>
          <a:off x="17051258" y="731903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3" name="直線コネクタ 452">
          <a:extLst>
            <a:ext uri="{FF2B5EF4-FFF2-40B4-BE49-F238E27FC236}">
              <a16:creationId xmlns:a16="http://schemas.microsoft.com/office/drawing/2014/main" id="{7CE9E2E3-C32D-43C6-9C17-CF30D9D0FC27}"/>
            </a:ext>
          </a:extLst>
        </xdr:cNvPr>
        <xdr:cNvCxnSpPr/>
      </xdr:nvCxnSpPr>
      <xdr:spPr>
        <a:xfrm>
          <a:off x="17051258" y="700644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4" name="テキスト ボックス 453">
          <a:extLst>
            <a:ext uri="{FF2B5EF4-FFF2-40B4-BE49-F238E27FC236}">
              <a16:creationId xmlns:a16="http://schemas.microsoft.com/office/drawing/2014/main" id="{2344B994-78D8-49B1-8E26-E82CE303801E}"/>
            </a:ext>
          </a:extLst>
        </xdr:cNvPr>
        <xdr:cNvSpPr txBox="1"/>
      </xdr:nvSpPr>
      <xdr:spPr>
        <a:xfrm>
          <a:off x="16622727" y="68712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5" name="直線コネクタ 454">
          <a:extLst>
            <a:ext uri="{FF2B5EF4-FFF2-40B4-BE49-F238E27FC236}">
              <a16:creationId xmlns:a16="http://schemas.microsoft.com/office/drawing/2014/main" id="{D63BF373-1457-46D9-A6A7-DF0A9A0062DD}"/>
            </a:ext>
          </a:extLst>
        </xdr:cNvPr>
        <xdr:cNvCxnSpPr/>
      </xdr:nvCxnSpPr>
      <xdr:spPr>
        <a:xfrm>
          <a:off x="17051258" y="669385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6" name="テキスト ボックス 455">
          <a:extLst>
            <a:ext uri="{FF2B5EF4-FFF2-40B4-BE49-F238E27FC236}">
              <a16:creationId xmlns:a16="http://schemas.microsoft.com/office/drawing/2014/main" id="{3C2ED9CD-9244-4515-9A99-EFE027A0891D}"/>
            </a:ext>
          </a:extLst>
        </xdr:cNvPr>
        <xdr:cNvSpPr txBox="1"/>
      </xdr:nvSpPr>
      <xdr:spPr>
        <a:xfrm>
          <a:off x="16622727" y="65586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7" name="直線コネクタ 456">
          <a:extLst>
            <a:ext uri="{FF2B5EF4-FFF2-40B4-BE49-F238E27FC236}">
              <a16:creationId xmlns:a16="http://schemas.microsoft.com/office/drawing/2014/main" id="{617DC318-80EE-41EA-BD06-B05A457A0E7E}"/>
            </a:ext>
          </a:extLst>
        </xdr:cNvPr>
        <xdr:cNvCxnSpPr/>
      </xdr:nvCxnSpPr>
      <xdr:spPr>
        <a:xfrm>
          <a:off x="17051258" y="6381260"/>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8" name="テキスト ボックス 457">
          <a:extLst>
            <a:ext uri="{FF2B5EF4-FFF2-40B4-BE49-F238E27FC236}">
              <a16:creationId xmlns:a16="http://schemas.microsoft.com/office/drawing/2014/main" id="{1DBF891D-52B9-44FE-9895-83EFE196CC37}"/>
            </a:ext>
          </a:extLst>
        </xdr:cNvPr>
        <xdr:cNvSpPr txBox="1"/>
      </xdr:nvSpPr>
      <xdr:spPr>
        <a:xfrm>
          <a:off x="16622727" y="62460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9" name="直線コネクタ 458">
          <a:extLst>
            <a:ext uri="{FF2B5EF4-FFF2-40B4-BE49-F238E27FC236}">
              <a16:creationId xmlns:a16="http://schemas.microsoft.com/office/drawing/2014/main" id="{396A1A12-344A-486B-89E7-D7ACA29D8FE2}"/>
            </a:ext>
          </a:extLst>
        </xdr:cNvPr>
        <xdr:cNvCxnSpPr/>
      </xdr:nvCxnSpPr>
      <xdr:spPr>
        <a:xfrm>
          <a:off x="17051258" y="6068668"/>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0" name="テキスト ボックス 459">
          <a:extLst>
            <a:ext uri="{FF2B5EF4-FFF2-40B4-BE49-F238E27FC236}">
              <a16:creationId xmlns:a16="http://schemas.microsoft.com/office/drawing/2014/main" id="{36224840-C5F5-4481-8DDE-C6E27FCE67EB}"/>
            </a:ext>
          </a:extLst>
        </xdr:cNvPr>
        <xdr:cNvSpPr txBox="1"/>
      </xdr:nvSpPr>
      <xdr:spPr>
        <a:xfrm>
          <a:off x="16622727" y="592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1" name="直線コネクタ 460">
          <a:extLst>
            <a:ext uri="{FF2B5EF4-FFF2-40B4-BE49-F238E27FC236}">
              <a16:creationId xmlns:a16="http://schemas.microsoft.com/office/drawing/2014/main" id="{9A2FFF7A-0465-4EAB-95F7-8DC4008805F0}"/>
            </a:ext>
          </a:extLst>
        </xdr:cNvPr>
        <xdr:cNvCxnSpPr/>
      </xdr:nvCxnSpPr>
      <xdr:spPr>
        <a:xfrm>
          <a:off x="17051258" y="575607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2" name="テキスト ボックス 461">
          <a:extLst>
            <a:ext uri="{FF2B5EF4-FFF2-40B4-BE49-F238E27FC236}">
              <a16:creationId xmlns:a16="http://schemas.microsoft.com/office/drawing/2014/main" id="{2966036A-8510-4A3B-8145-4B4A8C294C35}"/>
            </a:ext>
          </a:extLst>
        </xdr:cNvPr>
        <xdr:cNvSpPr txBox="1"/>
      </xdr:nvSpPr>
      <xdr:spPr>
        <a:xfrm>
          <a:off x="16622727" y="56138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3" name="直線コネクタ 462">
          <a:extLst>
            <a:ext uri="{FF2B5EF4-FFF2-40B4-BE49-F238E27FC236}">
              <a16:creationId xmlns:a16="http://schemas.microsoft.com/office/drawing/2014/main" id="{7BDC1BA3-4996-40CE-9DB7-2457B64127A8}"/>
            </a:ext>
          </a:extLst>
        </xdr:cNvPr>
        <xdr:cNvCxnSpPr/>
      </xdr:nvCxnSpPr>
      <xdr:spPr>
        <a:xfrm>
          <a:off x="17051258" y="543649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4" name="テキスト ボックス 463">
          <a:extLst>
            <a:ext uri="{FF2B5EF4-FFF2-40B4-BE49-F238E27FC236}">
              <a16:creationId xmlns:a16="http://schemas.microsoft.com/office/drawing/2014/main" id="{97259ACF-A4A2-472B-B4D0-3A9DAC7C88B3}"/>
            </a:ext>
          </a:extLst>
        </xdr:cNvPr>
        <xdr:cNvSpPr txBox="1"/>
      </xdr:nvSpPr>
      <xdr:spPr>
        <a:xfrm>
          <a:off x="16622727" y="53012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9A546CD6-2C49-4E6F-8CCD-F87BAAD64293}"/>
            </a:ext>
          </a:extLst>
        </xdr:cNvPr>
        <xdr:cNvCxnSpPr/>
      </xdr:nvCxnSpPr>
      <xdr:spPr>
        <a:xfrm>
          <a:off x="17051258" y="512390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F4EE08E1-8847-48D5-8879-F1481BA71C91}"/>
            </a:ext>
          </a:extLst>
        </xdr:cNvPr>
        <xdr:cNvSpPr txBox="1"/>
      </xdr:nvSpPr>
      <xdr:spPr>
        <a:xfrm>
          <a:off x="16622727" y="49886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B53F6192-0553-49E6-9149-7D2551A1EE8A}"/>
            </a:ext>
          </a:extLst>
        </xdr:cNvPr>
        <xdr:cNvSpPr/>
      </xdr:nvSpPr>
      <xdr:spPr>
        <a:xfrm>
          <a:off x="17051258" y="5123902"/>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68" name="直線コネクタ 467">
          <a:extLst>
            <a:ext uri="{FF2B5EF4-FFF2-40B4-BE49-F238E27FC236}">
              <a16:creationId xmlns:a16="http://schemas.microsoft.com/office/drawing/2014/main" id="{485C7866-1595-45EA-AC25-8AB3441B4F6A}"/>
            </a:ext>
          </a:extLst>
        </xdr:cNvPr>
        <xdr:cNvCxnSpPr/>
      </xdr:nvCxnSpPr>
      <xdr:spPr>
        <a:xfrm flipV="1">
          <a:off x="20666467" y="5506163"/>
          <a:ext cx="0" cy="1346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6757CB71-6C5E-4000-9D34-E748A632FB0C}"/>
            </a:ext>
          </a:extLst>
        </xdr:cNvPr>
        <xdr:cNvSpPr txBox="1"/>
      </xdr:nvSpPr>
      <xdr:spPr>
        <a:xfrm>
          <a:off x="20705203" y="68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0" name="直線コネクタ 469">
          <a:extLst>
            <a:ext uri="{FF2B5EF4-FFF2-40B4-BE49-F238E27FC236}">
              <a16:creationId xmlns:a16="http://schemas.microsoft.com/office/drawing/2014/main" id="{D28FC16B-334F-4504-9123-B66B8ED6FB5D}"/>
            </a:ext>
          </a:extLst>
        </xdr:cNvPr>
        <xdr:cNvCxnSpPr/>
      </xdr:nvCxnSpPr>
      <xdr:spPr>
        <a:xfrm>
          <a:off x="20591086" y="685232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F5C09D46-BA58-4738-AB77-45ACAC39824C}"/>
            </a:ext>
          </a:extLst>
        </xdr:cNvPr>
        <xdr:cNvSpPr txBox="1"/>
      </xdr:nvSpPr>
      <xdr:spPr>
        <a:xfrm>
          <a:off x="20705203" y="528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2" name="直線コネクタ 471">
          <a:extLst>
            <a:ext uri="{FF2B5EF4-FFF2-40B4-BE49-F238E27FC236}">
              <a16:creationId xmlns:a16="http://schemas.microsoft.com/office/drawing/2014/main" id="{59B1405E-9EFB-41FB-899F-61FDF1528F12}"/>
            </a:ext>
          </a:extLst>
        </xdr:cNvPr>
        <xdr:cNvCxnSpPr/>
      </xdr:nvCxnSpPr>
      <xdr:spPr>
        <a:xfrm>
          <a:off x="20591086" y="550616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A295FF31-8550-400A-B9AD-A09CD6C6DF34}"/>
            </a:ext>
          </a:extLst>
        </xdr:cNvPr>
        <xdr:cNvSpPr txBox="1"/>
      </xdr:nvSpPr>
      <xdr:spPr>
        <a:xfrm>
          <a:off x="20705203" y="650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74" name="フローチャート: 判断 473">
          <a:extLst>
            <a:ext uri="{FF2B5EF4-FFF2-40B4-BE49-F238E27FC236}">
              <a16:creationId xmlns:a16="http://schemas.microsoft.com/office/drawing/2014/main" id="{5170E54A-BCF8-4FFD-9A24-86AA3E5A8885}"/>
            </a:ext>
          </a:extLst>
        </xdr:cNvPr>
        <xdr:cNvSpPr/>
      </xdr:nvSpPr>
      <xdr:spPr>
        <a:xfrm>
          <a:off x="20616303" y="6530300"/>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50437</xdr:rowOff>
    </xdr:from>
    <xdr:to>
      <xdr:col>112</xdr:col>
      <xdr:colOff>38100</xdr:colOff>
      <xdr:row>40</xdr:row>
      <xdr:rowOff>152037</xdr:rowOff>
    </xdr:to>
    <xdr:sp macro="" textlink="">
      <xdr:nvSpPr>
        <xdr:cNvPr id="475" name="フローチャート: 判断 474">
          <a:extLst>
            <a:ext uri="{FF2B5EF4-FFF2-40B4-BE49-F238E27FC236}">
              <a16:creationId xmlns:a16="http://schemas.microsoft.com/office/drawing/2014/main" id="{65A8006E-6233-416A-A68E-155ADFBF541A}"/>
            </a:ext>
          </a:extLst>
        </xdr:cNvPr>
        <xdr:cNvSpPr/>
      </xdr:nvSpPr>
      <xdr:spPr>
        <a:xfrm>
          <a:off x="19842517" y="6635433"/>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85272</xdr:rowOff>
    </xdr:from>
    <xdr:to>
      <xdr:col>107</xdr:col>
      <xdr:colOff>101600</xdr:colOff>
      <xdr:row>41</xdr:row>
      <xdr:rowOff>15422</xdr:rowOff>
    </xdr:to>
    <xdr:sp macro="" textlink="">
      <xdr:nvSpPr>
        <xdr:cNvPr id="476" name="フローチャート: 判断 475">
          <a:extLst>
            <a:ext uri="{FF2B5EF4-FFF2-40B4-BE49-F238E27FC236}">
              <a16:creationId xmlns:a16="http://schemas.microsoft.com/office/drawing/2014/main" id="{BD9B1DFA-557D-4FE9-A4F1-DDD9D1C4E3BC}"/>
            </a:ext>
          </a:extLst>
        </xdr:cNvPr>
        <xdr:cNvSpPr/>
      </xdr:nvSpPr>
      <xdr:spPr>
        <a:xfrm>
          <a:off x="19005047" y="6670268"/>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79828</xdr:rowOff>
    </xdr:from>
    <xdr:to>
      <xdr:col>102</xdr:col>
      <xdr:colOff>165100</xdr:colOff>
      <xdr:row>41</xdr:row>
      <xdr:rowOff>9978</xdr:rowOff>
    </xdr:to>
    <xdr:sp macro="" textlink="">
      <xdr:nvSpPr>
        <xdr:cNvPr id="477" name="フローチャート: 判断 476">
          <a:extLst>
            <a:ext uri="{FF2B5EF4-FFF2-40B4-BE49-F238E27FC236}">
              <a16:creationId xmlns:a16="http://schemas.microsoft.com/office/drawing/2014/main" id="{5D606602-2B43-413B-A507-6177F41FF1A1}"/>
            </a:ext>
          </a:extLst>
        </xdr:cNvPr>
        <xdr:cNvSpPr/>
      </xdr:nvSpPr>
      <xdr:spPr>
        <a:xfrm>
          <a:off x="18180461" y="6664824"/>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96157</xdr:rowOff>
    </xdr:from>
    <xdr:to>
      <xdr:col>98</xdr:col>
      <xdr:colOff>38100</xdr:colOff>
      <xdr:row>41</xdr:row>
      <xdr:rowOff>26307</xdr:rowOff>
    </xdr:to>
    <xdr:sp macro="" textlink="">
      <xdr:nvSpPr>
        <xdr:cNvPr id="478" name="フローチャート: 判断 477">
          <a:extLst>
            <a:ext uri="{FF2B5EF4-FFF2-40B4-BE49-F238E27FC236}">
              <a16:creationId xmlns:a16="http://schemas.microsoft.com/office/drawing/2014/main" id="{02AF35D9-060F-41FE-A7FB-A1B7CB4C0DED}"/>
            </a:ext>
          </a:extLst>
        </xdr:cNvPr>
        <xdr:cNvSpPr/>
      </xdr:nvSpPr>
      <xdr:spPr>
        <a:xfrm>
          <a:off x="17355875" y="6681153"/>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68E748C7-EED9-46EA-95EC-EED0D03211B8}"/>
            </a:ext>
          </a:extLst>
        </xdr:cNvPr>
        <xdr:cNvSpPr txBox="1"/>
      </xdr:nvSpPr>
      <xdr:spPr>
        <a:xfrm>
          <a:off x="20489486"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E558B97-FBEA-445B-A028-1C6BFA4E17E9}"/>
            </a:ext>
          </a:extLst>
        </xdr:cNvPr>
        <xdr:cNvSpPr txBox="1"/>
      </xdr:nvSpPr>
      <xdr:spPr>
        <a:xfrm>
          <a:off x="19715699"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14AE60E-7D19-4880-97AC-D6F5EA398CF0}"/>
            </a:ext>
          </a:extLst>
        </xdr:cNvPr>
        <xdr:cNvSpPr txBox="1"/>
      </xdr:nvSpPr>
      <xdr:spPr>
        <a:xfrm>
          <a:off x="1887823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C2A35B2-142B-47B3-80F0-3189D5063B1F}"/>
            </a:ext>
          </a:extLst>
        </xdr:cNvPr>
        <xdr:cNvSpPr txBox="1"/>
      </xdr:nvSpPr>
      <xdr:spPr>
        <a:xfrm>
          <a:off x="18053644"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FCD1EA8-003B-49FA-A58E-6618FA81CD98}"/>
            </a:ext>
          </a:extLst>
        </xdr:cNvPr>
        <xdr:cNvSpPr txBox="1"/>
      </xdr:nvSpPr>
      <xdr:spPr>
        <a:xfrm>
          <a:off x="17229058"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153307</xdr:rowOff>
    </xdr:from>
    <xdr:to>
      <xdr:col>107</xdr:col>
      <xdr:colOff>101600</xdr:colOff>
      <xdr:row>42</xdr:row>
      <xdr:rowOff>83457</xdr:rowOff>
    </xdr:to>
    <xdr:sp macro="" textlink="">
      <xdr:nvSpPr>
        <xdr:cNvPr id="484" name="楕円 483">
          <a:extLst>
            <a:ext uri="{FF2B5EF4-FFF2-40B4-BE49-F238E27FC236}">
              <a16:creationId xmlns:a16="http://schemas.microsoft.com/office/drawing/2014/main" id="{A3301583-405D-4293-A8BA-EB11331CCB15}"/>
            </a:ext>
          </a:extLst>
        </xdr:cNvPr>
        <xdr:cNvSpPr/>
      </xdr:nvSpPr>
      <xdr:spPr>
        <a:xfrm>
          <a:off x="19005047" y="6902763"/>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154396</xdr:rowOff>
    </xdr:from>
    <xdr:to>
      <xdr:col>102</xdr:col>
      <xdr:colOff>165100</xdr:colOff>
      <xdr:row>42</xdr:row>
      <xdr:rowOff>84546</xdr:rowOff>
    </xdr:to>
    <xdr:sp macro="" textlink="">
      <xdr:nvSpPr>
        <xdr:cNvPr id="485" name="楕円 484">
          <a:extLst>
            <a:ext uri="{FF2B5EF4-FFF2-40B4-BE49-F238E27FC236}">
              <a16:creationId xmlns:a16="http://schemas.microsoft.com/office/drawing/2014/main" id="{5212FF1E-DDAB-46A5-9894-59E3151A3BA6}"/>
            </a:ext>
          </a:extLst>
        </xdr:cNvPr>
        <xdr:cNvSpPr/>
      </xdr:nvSpPr>
      <xdr:spPr>
        <a:xfrm>
          <a:off x="18180461" y="6903852"/>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32657</xdr:rowOff>
    </xdr:from>
    <xdr:to>
      <xdr:col>107</xdr:col>
      <xdr:colOff>50800</xdr:colOff>
      <xdr:row>42</xdr:row>
      <xdr:rowOff>33746</xdr:rowOff>
    </xdr:to>
    <xdr:cxnSp macro="">
      <xdr:nvCxnSpPr>
        <xdr:cNvPr id="486" name="直線コネクタ 485">
          <a:extLst>
            <a:ext uri="{FF2B5EF4-FFF2-40B4-BE49-F238E27FC236}">
              <a16:creationId xmlns:a16="http://schemas.microsoft.com/office/drawing/2014/main" id="{1B5BAD4F-2F30-4C88-92D7-FE1BAA713145}"/>
            </a:ext>
          </a:extLst>
        </xdr:cNvPr>
        <xdr:cNvCxnSpPr/>
      </xdr:nvCxnSpPr>
      <xdr:spPr>
        <a:xfrm flipV="1">
          <a:off x="18231261" y="6946574"/>
          <a:ext cx="824586"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155484</xdr:rowOff>
    </xdr:from>
    <xdr:to>
      <xdr:col>98</xdr:col>
      <xdr:colOff>38100</xdr:colOff>
      <xdr:row>42</xdr:row>
      <xdr:rowOff>85634</xdr:rowOff>
    </xdr:to>
    <xdr:sp macro="" textlink="">
      <xdr:nvSpPr>
        <xdr:cNvPr id="487" name="楕円 486">
          <a:extLst>
            <a:ext uri="{FF2B5EF4-FFF2-40B4-BE49-F238E27FC236}">
              <a16:creationId xmlns:a16="http://schemas.microsoft.com/office/drawing/2014/main" id="{93009D9E-287C-4685-B65A-0A9ED0089CC2}"/>
            </a:ext>
          </a:extLst>
        </xdr:cNvPr>
        <xdr:cNvSpPr/>
      </xdr:nvSpPr>
      <xdr:spPr>
        <a:xfrm>
          <a:off x="17355875" y="6904940"/>
          <a:ext cx="88717"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33746</xdr:rowOff>
    </xdr:from>
    <xdr:to>
      <xdr:col>102</xdr:col>
      <xdr:colOff>114300</xdr:colOff>
      <xdr:row>42</xdr:row>
      <xdr:rowOff>34834</xdr:rowOff>
    </xdr:to>
    <xdr:cxnSp macro="">
      <xdr:nvCxnSpPr>
        <xdr:cNvPr id="488" name="直線コネクタ 487">
          <a:extLst>
            <a:ext uri="{FF2B5EF4-FFF2-40B4-BE49-F238E27FC236}">
              <a16:creationId xmlns:a16="http://schemas.microsoft.com/office/drawing/2014/main" id="{4B040B06-7EF8-4BEA-9245-73C47B78747B}"/>
            </a:ext>
          </a:extLst>
        </xdr:cNvPr>
        <xdr:cNvCxnSpPr/>
      </xdr:nvCxnSpPr>
      <xdr:spPr>
        <a:xfrm flipV="1">
          <a:off x="17406675" y="6947663"/>
          <a:ext cx="824586"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168564</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DD36CD46-C624-4896-99DA-4A9010E6EDF1}"/>
            </a:ext>
          </a:extLst>
        </xdr:cNvPr>
        <xdr:cNvSpPr txBox="1"/>
      </xdr:nvSpPr>
      <xdr:spPr>
        <a:xfrm>
          <a:off x="19658626" y="641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31949</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932106EF-D864-4EC1-9C57-BD7355EAEF89}"/>
            </a:ext>
          </a:extLst>
        </xdr:cNvPr>
        <xdr:cNvSpPr txBox="1"/>
      </xdr:nvSpPr>
      <xdr:spPr>
        <a:xfrm>
          <a:off x="18833857" y="64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26505</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FDCBAB56-4A85-4E97-92CE-F73FD61D3355}"/>
            </a:ext>
          </a:extLst>
        </xdr:cNvPr>
        <xdr:cNvSpPr txBox="1"/>
      </xdr:nvSpPr>
      <xdr:spPr>
        <a:xfrm>
          <a:off x="18009271" y="644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42834</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3DDE5AC7-D0FE-4CCA-AAD2-739DEC6C06FC}"/>
            </a:ext>
          </a:extLst>
        </xdr:cNvPr>
        <xdr:cNvSpPr txBox="1"/>
      </xdr:nvSpPr>
      <xdr:spPr>
        <a:xfrm>
          <a:off x="17184685" y="646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74584</xdr:rowOff>
    </xdr:from>
    <xdr:ext cx="469744" cy="259045"/>
    <xdr:sp macro="" textlink="">
      <xdr:nvSpPr>
        <xdr:cNvPr id="493" name="n_2mainValue【認定こども園・幼稚園・保育所】&#10;一人当たり面積">
          <a:extLst>
            <a:ext uri="{FF2B5EF4-FFF2-40B4-BE49-F238E27FC236}">
              <a16:creationId xmlns:a16="http://schemas.microsoft.com/office/drawing/2014/main" id="{46F9E8C1-E25A-4BF7-95ED-75869F7D5043}"/>
            </a:ext>
          </a:extLst>
        </xdr:cNvPr>
        <xdr:cNvSpPr txBox="1"/>
      </xdr:nvSpPr>
      <xdr:spPr>
        <a:xfrm>
          <a:off x="18833857" y="698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75673</xdr:rowOff>
    </xdr:from>
    <xdr:ext cx="469744" cy="259045"/>
    <xdr:sp macro="" textlink="">
      <xdr:nvSpPr>
        <xdr:cNvPr id="494" name="n_3mainValue【認定こども園・幼稚園・保育所】&#10;一人当たり面積">
          <a:extLst>
            <a:ext uri="{FF2B5EF4-FFF2-40B4-BE49-F238E27FC236}">
              <a16:creationId xmlns:a16="http://schemas.microsoft.com/office/drawing/2014/main" id="{49DEC65C-5947-4531-8A35-2EF6C1B4E423}"/>
            </a:ext>
          </a:extLst>
        </xdr:cNvPr>
        <xdr:cNvSpPr txBox="1"/>
      </xdr:nvSpPr>
      <xdr:spPr>
        <a:xfrm>
          <a:off x="18009271" y="69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76761</xdr:rowOff>
    </xdr:from>
    <xdr:ext cx="469744" cy="259045"/>
    <xdr:sp macro="" textlink="">
      <xdr:nvSpPr>
        <xdr:cNvPr id="495" name="n_4mainValue【認定こども園・幼稚園・保育所】&#10;一人当たり面積">
          <a:extLst>
            <a:ext uri="{FF2B5EF4-FFF2-40B4-BE49-F238E27FC236}">
              <a16:creationId xmlns:a16="http://schemas.microsoft.com/office/drawing/2014/main" id="{90D7783C-2303-44DE-88D3-41682BF2250F}"/>
            </a:ext>
          </a:extLst>
        </xdr:cNvPr>
        <xdr:cNvSpPr txBox="1"/>
      </xdr:nvSpPr>
      <xdr:spPr>
        <a:xfrm>
          <a:off x="17184685" y="699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5DFB1657-BD6B-4AEF-8D9F-8D99D158C146}"/>
            </a:ext>
          </a:extLst>
        </xdr:cNvPr>
        <xdr:cNvSpPr/>
      </xdr:nvSpPr>
      <xdr:spPr>
        <a:xfrm>
          <a:off x="11608622" y="7686058"/>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AF49CE9D-1D81-4CAE-AE00-8F80E1270BD1}"/>
            </a:ext>
          </a:extLst>
        </xdr:cNvPr>
        <xdr:cNvSpPr/>
      </xdr:nvSpPr>
      <xdr:spPr>
        <a:xfrm>
          <a:off x="11722740"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9A2C00BD-6E25-4B76-BAEB-3E841AE074AE}"/>
            </a:ext>
          </a:extLst>
        </xdr:cNvPr>
        <xdr:cNvSpPr/>
      </xdr:nvSpPr>
      <xdr:spPr>
        <a:xfrm>
          <a:off x="11722740"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C9471ADA-1880-49F8-8AF4-1079521A3F26}"/>
            </a:ext>
          </a:extLst>
        </xdr:cNvPr>
        <xdr:cNvSpPr/>
      </xdr:nvSpPr>
      <xdr:spPr>
        <a:xfrm>
          <a:off x="12674326"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264717B1-FBD3-4CE1-BE7B-21185919D778}"/>
            </a:ext>
          </a:extLst>
        </xdr:cNvPr>
        <xdr:cNvSpPr/>
      </xdr:nvSpPr>
      <xdr:spPr>
        <a:xfrm>
          <a:off x="12674326"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F6483888-A580-4E13-B1E9-08047EB61527}"/>
            </a:ext>
          </a:extLst>
        </xdr:cNvPr>
        <xdr:cNvSpPr/>
      </xdr:nvSpPr>
      <xdr:spPr>
        <a:xfrm>
          <a:off x="13740029" y="8318500"/>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FDFB79C5-E27B-4238-AEE8-E75EA2ACB691}"/>
            </a:ext>
          </a:extLst>
        </xdr:cNvPr>
        <xdr:cNvSpPr/>
      </xdr:nvSpPr>
      <xdr:spPr>
        <a:xfrm>
          <a:off x="13740029" y="8514710"/>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1D9D7F12-5715-4E39-9935-5162A34DEE2C}"/>
            </a:ext>
          </a:extLst>
        </xdr:cNvPr>
        <xdr:cNvSpPr/>
      </xdr:nvSpPr>
      <xdr:spPr>
        <a:xfrm>
          <a:off x="11608622" y="8780131"/>
          <a:ext cx="4402332"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FAE33792-905D-415D-B39A-59F5A511C08D}"/>
            </a:ext>
          </a:extLst>
        </xdr:cNvPr>
        <xdr:cNvSpPr txBox="1"/>
      </xdr:nvSpPr>
      <xdr:spPr>
        <a:xfrm>
          <a:off x="11570522" y="859662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08C25F23-C02C-433E-9185-96EDAE0C278E}"/>
            </a:ext>
          </a:extLst>
        </xdr:cNvPr>
        <xdr:cNvCxnSpPr/>
      </xdr:nvCxnSpPr>
      <xdr:spPr>
        <a:xfrm>
          <a:off x="11608622" y="10975267"/>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46AEA342-FB75-4CCF-ADF0-FE57C4AE5B02}"/>
            </a:ext>
          </a:extLst>
        </xdr:cNvPr>
        <xdr:cNvSpPr txBox="1"/>
      </xdr:nvSpPr>
      <xdr:spPr>
        <a:xfrm>
          <a:off x="11180092" y="108400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a:extLst>
            <a:ext uri="{FF2B5EF4-FFF2-40B4-BE49-F238E27FC236}">
              <a16:creationId xmlns:a16="http://schemas.microsoft.com/office/drawing/2014/main" id="{AEA81DD6-7EE6-4D6F-97E0-CD9963AFCCE9}"/>
            </a:ext>
          </a:extLst>
        </xdr:cNvPr>
        <xdr:cNvCxnSpPr/>
      </xdr:nvCxnSpPr>
      <xdr:spPr>
        <a:xfrm>
          <a:off x="11608622" y="1060824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BDFFC3FA-BE7C-40A7-B00A-E435DAD66DC3}"/>
            </a:ext>
          </a:extLst>
        </xdr:cNvPr>
        <xdr:cNvSpPr txBox="1"/>
      </xdr:nvSpPr>
      <xdr:spPr>
        <a:xfrm>
          <a:off x="11180092" y="10473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a:extLst>
            <a:ext uri="{FF2B5EF4-FFF2-40B4-BE49-F238E27FC236}">
              <a16:creationId xmlns:a16="http://schemas.microsoft.com/office/drawing/2014/main" id="{8CB3A85A-70B3-4406-8C02-485FC91D9F73}"/>
            </a:ext>
          </a:extLst>
        </xdr:cNvPr>
        <xdr:cNvCxnSpPr/>
      </xdr:nvCxnSpPr>
      <xdr:spPr>
        <a:xfrm>
          <a:off x="11608622" y="1024122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a:extLst>
            <a:ext uri="{FF2B5EF4-FFF2-40B4-BE49-F238E27FC236}">
              <a16:creationId xmlns:a16="http://schemas.microsoft.com/office/drawing/2014/main" id="{8D8CE120-0711-443F-8470-ECCE2BDE4E98}"/>
            </a:ext>
          </a:extLst>
        </xdr:cNvPr>
        <xdr:cNvSpPr txBox="1"/>
      </xdr:nvSpPr>
      <xdr:spPr>
        <a:xfrm>
          <a:off x="11231329" y="101059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a:extLst>
            <a:ext uri="{FF2B5EF4-FFF2-40B4-BE49-F238E27FC236}">
              <a16:creationId xmlns:a16="http://schemas.microsoft.com/office/drawing/2014/main" id="{A40180F4-372F-482C-B646-E5A4A1AF6FF3}"/>
            </a:ext>
          </a:extLst>
        </xdr:cNvPr>
        <xdr:cNvCxnSpPr/>
      </xdr:nvCxnSpPr>
      <xdr:spPr>
        <a:xfrm>
          <a:off x="11608622" y="9874204"/>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a:extLst>
            <a:ext uri="{FF2B5EF4-FFF2-40B4-BE49-F238E27FC236}">
              <a16:creationId xmlns:a16="http://schemas.microsoft.com/office/drawing/2014/main" id="{CDB19B82-6860-49A2-AC7E-EDC3A9283A1F}"/>
            </a:ext>
          </a:extLst>
        </xdr:cNvPr>
        <xdr:cNvSpPr txBox="1"/>
      </xdr:nvSpPr>
      <xdr:spPr>
        <a:xfrm>
          <a:off x="11231329" y="97389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a:extLst>
            <a:ext uri="{FF2B5EF4-FFF2-40B4-BE49-F238E27FC236}">
              <a16:creationId xmlns:a16="http://schemas.microsoft.com/office/drawing/2014/main" id="{253680A9-8BB7-4119-89B6-23C55BE5AF07}"/>
            </a:ext>
          </a:extLst>
        </xdr:cNvPr>
        <xdr:cNvCxnSpPr/>
      </xdr:nvCxnSpPr>
      <xdr:spPr>
        <a:xfrm>
          <a:off x="11608622" y="9514173"/>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a:extLst>
            <a:ext uri="{FF2B5EF4-FFF2-40B4-BE49-F238E27FC236}">
              <a16:creationId xmlns:a16="http://schemas.microsoft.com/office/drawing/2014/main" id="{180A9F05-380D-4BA1-88E1-0EDE60C32A12}"/>
            </a:ext>
          </a:extLst>
        </xdr:cNvPr>
        <xdr:cNvSpPr txBox="1"/>
      </xdr:nvSpPr>
      <xdr:spPr>
        <a:xfrm>
          <a:off x="11231329" y="93789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a:extLst>
            <a:ext uri="{FF2B5EF4-FFF2-40B4-BE49-F238E27FC236}">
              <a16:creationId xmlns:a16="http://schemas.microsoft.com/office/drawing/2014/main" id="{E322CE95-44BE-49F8-8C1C-692EB682A3D4}"/>
            </a:ext>
          </a:extLst>
        </xdr:cNvPr>
        <xdr:cNvCxnSpPr/>
      </xdr:nvCxnSpPr>
      <xdr:spPr>
        <a:xfrm>
          <a:off x="11608622" y="9147152"/>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a:extLst>
            <a:ext uri="{FF2B5EF4-FFF2-40B4-BE49-F238E27FC236}">
              <a16:creationId xmlns:a16="http://schemas.microsoft.com/office/drawing/2014/main" id="{76327BBE-26AD-4F08-B5A2-B9906C7738AA}"/>
            </a:ext>
          </a:extLst>
        </xdr:cNvPr>
        <xdr:cNvSpPr txBox="1"/>
      </xdr:nvSpPr>
      <xdr:spPr>
        <a:xfrm>
          <a:off x="11231329" y="90119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B0899F93-7216-453F-9713-E0D3DE675A18}"/>
            </a:ext>
          </a:extLst>
        </xdr:cNvPr>
        <xdr:cNvCxnSpPr/>
      </xdr:nvCxnSpPr>
      <xdr:spPr>
        <a:xfrm>
          <a:off x="11608622" y="8780131"/>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8" name="テキスト ボックス 517">
          <a:extLst>
            <a:ext uri="{FF2B5EF4-FFF2-40B4-BE49-F238E27FC236}">
              <a16:creationId xmlns:a16="http://schemas.microsoft.com/office/drawing/2014/main" id="{27116886-E763-4C4D-9BDE-A35AE5061130}"/>
            </a:ext>
          </a:extLst>
        </xdr:cNvPr>
        <xdr:cNvSpPr txBox="1"/>
      </xdr:nvSpPr>
      <xdr:spPr>
        <a:xfrm>
          <a:off x="11295449" y="86448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75051CAA-F5A8-4CCC-A95A-7B45A0D445E6}"/>
            </a:ext>
          </a:extLst>
        </xdr:cNvPr>
        <xdr:cNvSpPr/>
      </xdr:nvSpPr>
      <xdr:spPr>
        <a:xfrm>
          <a:off x="11608622" y="8780131"/>
          <a:ext cx="4402332"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20" name="直線コネクタ 519">
          <a:extLst>
            <a:ext uri="{FF2B5EF4-FFF2-40B4-BE49-F238E27FC236}">
              <a16:creationId xmlns:a16="http://schemas.microsoft.com/office/drawing/2014/main" id="{842FF671-3832-4571-9418-8F07DFF22892}"/>
            </a:ext>
          </a:extLst>
        </xdr:cNvPr>
        <xdr:cNvCxnSpPr/>
      </xdr:nvCxnSpPr>
      <xdr:spPr>
        <a:xfrm flipV="1">
          <a:off x="15223832" y="9223983"/>
          <a:ext cx="0" cy="123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21" name="【学校施設】&#10;有形固定資産減価償却率最小値テキスト">
          <a:extLst>
            <a:ext uri="{FF2B5EF4-FFF2-40B4-BE49-F238E27FC236}">
              <a16:creationId xmlns:a16="http://schemas.microsoft.com/office/drawing/2014/main" id="{1CE6F954-2FF3-460D-A4D2-54C768558AF3}"/>
            </a:ext>
          </a:extLst>
        </xdr:cNvPr>
        <xdr:cNvSpPr txBox="1"/>
      </xdr:nvSpPr>
      <xdr:spPr>
        <a:xfrm>
          <a:off x="15262568" y="1046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22" name="直線コネクタ 521">
          <a:extLst>
            <a:ext uri="{FF2B5EF4-FFF2-40B4-BE49-F238E27FC236}">
              <a16:creationId xmlns:a16="http://schemas.microsoft.com/office/drawing/2014/main" id="{36F4DED2-5AF1-4EB0-8FE0-4707B0DC3C41}"/>
            </a:ext>
          </a:extLst>
        </xdr:cNvPr>
        <xdr:cNvCxnSpPr/>
      </xdr:nvCxnSpPr>
      <xdr:spPr>
        <a:xfrm>
          <a:off x="15135568" y="1046283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D1697966-6AA4-4579-932B-F53959E23EE5}"/>
            </a:ext>
          </a:extLst>
        </xdr:cNvPr>
        <xdr:cNvSpPr txBox="1"/>
      </xdr:nvSpPr>
      <xdr:spPr>
        <a:xfrm>
          <a:off x="15262568" y="9013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24" name="直線コネクタ 523">
          <a:extLst>
            <a:ext uri="{FF2B5EF4-FFF2-40B4-BE49-F238E27FC236}">
              <a16:creationId xmlns:a16="http://schemas.microsoft.com/office/drawing/2014/main" id="{0D07047F-563E-475F-8C9B-50E8BEAE54D5}"/>
            </a:ext>
          </a:extLst>
        </xdr:cNvPr>
        <xdr:cNvCxnSpPr/>
      </xdr:nvCxnSpPr>
      <xdr:spPr>
        <a:xfrm>
          <a:off x="15135568" y="922398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C64F8E06-56BC-4D05-81E0-B9C994F9570D}"/>
            </a:ext>
          </a:extLst>
        </xdr:cNvPr>
        <xdr:cNvSpPr txBox="1"/>
      </xdr:nvSpPr>
      <xdr:spPr>
        <a:xfrm>
          <a:off x="15262568" y="9856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26" name="フローチャート: 判断 525">
          <a:extLst>
            <a:ext uri="{FF2B5EF4-FFF2-40B4-BE49-F238E27FC236}">
              <a16:creationId xmlns:a16="http://schemas.microsoft.com/office/drawing/2014/main" id="{9304A04E-3086-4922-85E0-DBE1A7648FBA}"/>
            </a:ext>
          </a:extLst>
        </xdr:cNvPr>
        <xdr:cNvSpPr/>
      </xdr:nvSpPr>
      <xdr:spPr>
        <a:xfrm>
          <a:off x="15173668" y="9871440"/>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27" name="フローチャート: 判断 526">
          <a:extLst>
            <a:ext uri="{FF2B5EF4-FFF2-40B4-BE49-F238E27FC236}">
              <a16:creationId xmlns:a16="http://schemas.microsoft.com/office/drawing/2014/main" id="{8D752192-F9B7-493B-840A-24AD3E552A8E}"/>
            </a:ext>
          </a:extLst>
        </xdr:cNvPr>
        <xdr:cNvSpPr/>
      </xdr:nvSpPr>
      <xdr:spPr>
        <a:xfrm>
          <a:off x="14386999" y="9871440"/>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28" name="フローチャート: 判断 527">
          <a:extLst>
            <a:ext uri="{FF2B5EF4-FFF2-40B4-BE49-F238E27FC236}">
              <a16:creationId xmlns:a16="http://schemas.microsoft.com/office/drawing/2014/main" id="{ACDE2152-3F40-45D0-BA67-E04D5C8EC12F}"/>
            </a:ext>
          </a:extLst>
        </xdr:cNvPr>
        <xdr:cNvSpPr/>
      </xdr:nvSpPr>
      <xdr:spPr>
        <a:xfrm>
          <a:off x="13562412" y="9851349"/>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9" name="フローチャート: 判断 528">
          <a:extLst>
            <a:ext uri="{FF2B5EF4-FFF2-40B4-BE49-F238E27FC236}">
              <a16:creationId xmlns:a16="http://schemas.microsoft.com/office/drawing/2014/main" id="{4A1039EC-B449-471F-AEDD-679DC946A405}"/>
            </a:ext>
          </a:extLst>
        </xdr:cNvPr>
        <xdr:cNvSpPr/>
      </xdr:nvSpPr>
      <xdr:spPr>
        <a:xfrm>
          <a:off x="12737826" y="9807534"/>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92075</xdr:rowOff>
    </xdr:from>
    <xdr:to>
      <xdr:col>67</xdr:col>
      <xdr:colOff>101600</xdr:colOff>
      <xdr:row>60</xdr:row>
      <xdr:rowOff>22225</xdr:rowOff>
    </xdr:to>
    <xdr:sp macro="" textlink="">
      <xdr:nvSpPr>
        <xdr:cNvPr id="530" name="フローチャート: 判断 529">
          <a:extLst>
            <a:ext uri="{FF2B5EF4-FFF2-40B4-BE49-F238E27FC236}">
              <a16:creationId xmlns:a16="http://schemas.microsoft.com/office/drawing/2014/main" id="{2F6376DE-F843-4826-B294-870BAA5DC613}"/>
            </a:ext>
          </a:extLst>
        </xdr:cNvPr>
        <xdr:cNvSpPr/>
      </xdr:nvSpPr>
      <xdr:spPr>
        <a:xfrm>
          <a:off x="11900357" y="9801819"/>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4A4C63B6-4963-4B39-A729-E65F63F7B900}"/>
            </a:ext>
          </a:extLst>
        </xdr:cNvPr>
        <xdr:cNvSpPr txBox="1"/>
      </xdr:nvSpPr>
      <xdr:spPr>
        <a:xfrm>
          <a:off x="1504685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D1312711-6CA2-4CAE-B1E6-E41719505095}"/>
            </a:ext>
          </a:extLst>
        </xdr:cNvPr>
        <xdr:cNvSpPr txBox="1"/>
      </xdr:nvSpPr>
      <xdr:spPr>
        <a:xfrm>
          <a:off x="14260181"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FDA5214A-843F-4A31-A444-D60CFF1ACB51}"/>
            </a:ext>
          </a:extLst>
        </xdr:cNvPr>
        <xdr:cNvSpPr txBox="1"/>
      </xdr:nvSpPr>
      <xdr:spPr>
        <a:xfrm>
          <a:off x="13435595"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35A56E3D-F00E-4D24-BA74-65288B7B9188}"/>
            </a:ext>
          </a:extLst>
        </xdr:cNvPr>
        <xdr:cNvSpPr txBox="1"/>
      </xdr:nvSpPr>
      <xdr:spPr>
        <a:xfrm>
          <a:off x="12611009"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562D9E8A-71C7-442A-BB1A-59208AF6B780}"/>
            </a:ext>
          </a:extLst>
        </xdr:cNvPr>
        <xdr:cNvSpPr txBox="1"/>
      </xdr:nvSpPr>
      <xdr:spPr>
        <a:xfrm>
          <a:off x="1177354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xdr:rowOff>
    </xdr:from>
    <xdr:to>
      <xdr:col>85</xdr:col>
      <xdr:colOff>177800</xdr:colOff>
      <xdr:row>56</xdr:row>
      <xdr:rowOff>111760</xdr:rowOff>
    </xdr:to>
    <xdr:sp macro="" textlink="">
      <xdr:nvSpPr>
        <xdr:cNvPr id="536" name="楕円 535">
          <a:extLst>
            <a:ext uri="{FF2B5EF4-FFF2-40B4-BE49-F238E27FC236}">
              <a16:creationId xmlns:a16="http://schemas.microsoft.com/office/drawing/2014/main" id="{C8492903-F122-4197-8F4C-80C06132E460}"/>
            </a:ext>
          </a:extLst>
        </xdr:cNvPr>
        <xdr:cNvSpPr/>
      </xdr:nvSpPr>
      <xdr:spPr>
        <a:xfrm>
          <a:off x="15173668" y="92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96537</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1C76BEA7-8224-44C1-837D-272BD8468107}"/>
            </a:ext>
          </a:extLst>
        </xdr:cNvPr>
        <xdr:cNvSpPr txBox="1"/>
      </xdr:nvSpPr>
      <xdr:spPr>
        <a:xfrm>
          <a:off x="15262568" y="91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149225</xdr:rowOff>
    </xdr:from>
    <xdr:to>
      <xdr:col>81</xdr:col>
      <xdr:colOff>101600</xdr:colOff>
      <xdr:row>56</xdr:row>
      <xdr:rowOff>79375</xdr:rowOff>
    </xdr:to>
    <xdr:sp macro="" textlink="">
      <xdr:nvSpPr>
        <xdr:cNvPr id="538" name="楕円 537">
          <a:extLst>
            <a:ext uri="{FF2B5EF4-FFF2-40B4-BE49-F238E27FC236}">
              <a16:creationId xmlns:a16="http://schemas.microsoft.com/office/drawing/2014/main" id="{BA5AFFB3-1B2A-4557-B69F-5EA63C632FC5}"/>
            </a:ext>
          </a:extLst>
        </xdr:cNvPr>
        <xdr:cNvSpPr/>
      </xdr:nvSpPr>
      <xdr:spPr>
        <a:xfrm>
          <a:off x="14386999" y="9201127"/>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28575</xdr:rowOff>
    </xdr:from>
    <xdr:to>
      <xdr:col>85</xdr:col>
      <xdr:colOff>127000</xdr:colOff>
      <xdr:row>56</xdr:row>
      <xdr:rowOff>60960</xdr:rowOff>
    </xdr:to>
    <xdr:cxnSp macro="">
      <xdr:nvCxnSpPr>
        <xdr:cNvPr id="539" name="直線コネクタ 538">
          <a:extLst>
            <a:ext uri="{FF2B5EF4-FFF2-40B4-BE49-F238E27FC236}">
              <a16:creationId xmlns:a16="http://schemas.microsoft.com/office/drawing/2014/main" id="{D3A5876F-FD32-4BF5-81EF-D2F0511ADA55}"/>
            </a:ext>
          </a:extLst>
        </xdr:cNvPr>
        <xdr:cNvCxnSpPr/>
      </xdr:nvCxnSpPr>
      <xdr:spPr>
        <a:xfrm>
          <a:off x="14437799" y="9244938"/>
          <a:ext cx="786669"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540" name="楕円 539">
          <a:extLst>
            <a:ext uri="{FF2B5EF4-FFF2-40B4-BE49-F238E27FC236}">
              <a16:creationId xmlns:a16="http://schemas.microsoft.com/office/drawing/2014/main" id="{47CF3A4F-93D0-4072-ADEC-F823F554E5FC}"/>
            </a:ext>
          </a:extLst>
        </xdr:cNvPr>
        <xdr:cNvSpPr/>
      </xdr:nvSpPr>
      <xdr:spPr>
        <a:xfrm>
          <a:off x="13562412" y="9172552"/>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28575</xdr:rowOff>
    </xdr:to>
    <xdr:cxnSp macro="">
      <xdr:nvCxnSpPr>
        <xdr:cNvPr id="541" name="直線コネクタ 540">
          <a:extLst>
            <a:ext uri="{FF2B5EF4-FFF2-40B4-BE49-F238E27FC236}">
              <a16:creationId xmlns:a16="http://schemas.microsoft.com/office/drawing/2014/main" id="{D55F9F23-8A56-4916-8D63-E6F06230BE9E}"/>
            </a:ext>
          </a:extLst>
        </xdr:cNvPr>
        <xdr:cNvCxnSpPr/>
      </xdr:nvCxnSpPr>
      <xdr:spPr>
        <a:xfrm>
          <a:off x="13613212" y="9216363"/>
          <a:ext cx="824587"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86360</xdr:rowOff>
    </xdr:from>
    <xdr:to>
      <xdr:col>72</xdr:col>
      <xdr:colOff>38100</xdr:colOff>
      <xdr:row>56</xdr:row>
      <xdr:rowOff>16510</xdr:rowOff>
    </xdr:to>
    <xdr:sp macro="" textlink="">
      <xdr:nvSpPr>
        <xdr:cNvPr id="542" name="楕円 541">
          <a:extLst>
            <a:ext uri="{FF2B5EF4-FFF2-40B4-BE49-F238E27FC236}">
              <a16:creationId xmlns:a16="http://schemas.microsoft.com/office/drawing/2014/main" id="{3E2CAF77-3E2D-4549-AF1D-EDC75AAF2306}"/>
            </a:ext>
          </a:extLst>
        </xdr:cNvPr>
        <xdr:cNvSpPr/>
      </xdr:nvSpPr>
      <xdr:spPr>
        <a:xfrm>
          <a:off x="12737826" y="9138262"/>
          <a:ext cx="88717"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137160</xdr:rowOff>
    </xdr:from>
    <xdr:to>
      <xdr:col>76</xdr:col>
      <xdr:colOff>114300</xdr:colOff>
      <xdr:row>56</xdr:row>
      <xdr:rowOff>0</xdr:rowOff>
    </xdr:to>
    <xdr:cxnSp macro="">
      <xdr:nvCxnSpPr>
        <xdr:cNvPr id="543" name="直線コネクタ 542">
          <a:extLst>
            <a:ext uri="{FF2B5EF4-FFF2-40B4-BE49-F238E27FC236}">
              <a16:creationId xmlns:a16="http://schemas.microsoft.com/office/drawing/2014/main" id="{E328DB36-5530-40F3-B112-04875E1D0FCF}"/>
            </a:ext>
          </a:extLst>
        </xdr:cNvPr>
        <xdr:cNvCxnSpPr/>
      </xdr:nvCxnSpPr>
      <xdr:spPr>
        <a:xfrm>
          <a:off x="12788626" y="9189062"/>
          <a:ext cx="824586"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55880</xdr:rowOff>
    </xdr:from>
    <xdr:to>
      <xdr:col>67</xdr:col>
      <xdr:colOff>101600</xdr:colOff>
      <xdr:row>55</xdr:row>
      <xdr:rowOff>157480</xdr:rowOff>
    </xdr:to>
    <xdr:sp macro="" textlink="">
      <xdr:nvSpPr>
        <xdr:cNvPr id="544" name="楕円 543">
          <a:extLst>
            <a:ext uri="{FF2B5EF4-FFF2-40B4-BE49-F238E27FC236}">
              <a16:creationId xmlns:a16="http://schemas.microsoft.com/office/drawing/2014/main" id="{CFA4058D-C107-467B-A23D-EF185C668470}"/>
            </a:ext>
          </a:extLst>
        </xdr:cNvPr>
        <xdr:cNvSpPr/>
      </xdr:nvSpPr>
      <xdr:spPr>
        <a:xfrm>
          <a:off x="11900357" y="910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106680</xdr:rowOff>
    </xdr:from>
    <xdr:to>
      <xdr:col>71</xdr:col>
      <xdr:colOff>177800</xdr:colOff>
      <xdr:row>55</xdr:row>
      <xdr:rowOff>137160</xdr:rowOff>
    </xdr:to>
    <xdr:cxnSp macro="">
      <xdr:nvCxnSpPr>
        <xdr:cNvPr id="545" name="直線コネクタ 544">
          <a:extLst>
            <a:ext uri="{FF2B5EF4-FFF2-40B4-BE49-F238E27FC236}">
              <a16:creationId xmlns:a16="http://schemas.microsoft.com/office/drawing/2014/main" id="{553A429F-D59E-4E23-90F2-C36E65A09923}"/>
            </a:ext>
          </a:extLst>
        </xdr:cNvPr>
        <xdr:cNvCxnSpPr/>
      </xdr:nvCxnSpPr>
      <xdr:spPr>
        <a:xfrm>
          <a:off x="11951157" y="9158582"/>
          <a:ext cx="837469"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46" name="n_1aveValue【学校施設】&#10;有形固定資産減価償却率">
          <a:extLst>
            <a:ext uri="{FF2B5EF4-FFF2-40B4-BE49-F238E27FC236}">
              <a16:creationId xmlns:a16="http://schemas.microsoft.com/office/drawing/2014/main" id="{818862C9-323C-4C31-8072-F5EF8BF06867}"/>
            </a:ext>
          </a:extLst>
        </xdr:cNvPr>
        <xdr:cNvSpPr txBox="1"/>
      </xdr:nvSpPr>
      <xdr:spPr>
        <a:xfrm>
          <a:off x="14235425" y="9963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47" name="n_2aveValue【学校施設】&#10;有形固定資産減価償却率">
          <a:extLst>
            <a:ext uri="{FF2B5EF4-FFF2-40B4-BE49-F238E27FC236}">
              <a16:creationId xmlns:a16="http://schemas.microsoft.com/office/drawing/2014/main" id="{2213475D-F3DF-4EE4-A3C7-BC6527B0253B}"/>
            </a:ext>
          </a:extLst>
        </xdr:cNvPr>
        <xdr:cNvSpPr txBox="1"/>
      </xdr:nvSpPr>
      <xdr:spPr>
        <a:xfrm>
          <a:off x="13423539" y="9937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48" name="n_3aveValue【学校施設】&#10;有形固定資産減価償却率">
          <a:extLst>
            <a:ext uri="{FF2B5EF4-FFF2-40B4-BE49-F238E27FC236}">
              <a16:creationId xmlns:a16="http://schemas.microsoft.com/office/drawing/2014/main" id="{B6CB6599-75A0-40A8-B006-F158206B3742}"/>
            </a:ext>
          </a:extLst>
        </xdr:cNvPr>
        <xdr:cNvSpPr txBox="1"/>
      </xdr:nvSpPr>
      <xdr:spPr>
        <a:xfrm>
          <a:off x="12598953" y="989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13352</xdr:rowOff>
    </xdr:from>
    <xdr:ext cx="405111" cy="259045"/>
    <xdr:sp macro="" textlink="">
      <xdr:nvSpPr>
        <xdr:cNvPr id="549" name="n_4aveValue【学校施設】&#10;有形固定資産減価償却率">
          <a:extLst>
            <a:ext uri="{FF2B5EF4-FFF2-40B4-BE49-F238E27FC236}">
              <a16:creationId xmlns:a16="http://schemas.microsoft.com/office/drawing/2014/main" id="{077217F2-D2B2-4F33-B4C9-F2A76F45AEF7}"/>
            </a:ext>
          </a:extLst>
        </xdr:cNvPr>
        <xdr:cNvSpPr txBox="1"/>
      </xdr:nvSpPr>
      <xdr:spPr>
        <a:xfrm>
          <a:off x="11761484" y="9887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95902</xdr:rowOff>
    </xdr:from>
    <xdr:ext cx="405111" cy="259045"/>
    <xdr:sp macro="" textlink="">
      <xdr:nvSpPr>
        <xdr:cNvPr id="550" name="n_1mainValue【学校施設】&#10;有形固定資産減価償却率">
          <a:extLst>
            <a:ext uri="{FF2B5EF4-FFF2-40B4-BE49-F238E27FC236}">
              <a16:creationId xmlns:a16="http://schemas.microsoft.com/office/drawing/2014/main" id="{7F898A29-13F4-4095-B804-A705F7ED1EBD}"/>
            </a:ext>
          </a:extLst>
        </xdr:cNvPr>
        <xdr:cNvSpPr txBox="1"/>
      </xdr:nvSpPr>
      <xdr:spPr>
        <a:xfrm>
          <a:off x="14235425" y="898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551" name="n_2mainValue【学校施設】&#10;有形固定資産減価償却率">
          <a:extLst>
            <a:ext uri="{FF2B5EF4-FFF2-40B4-BE49-F238E27FC236}">
              <a16:creationId xmlns:a16="http://schemas.microsoft.com/office/drawing/2014/main" id="{D14F1758-8E24-409C-9FD2-8B3D484099D4}"/>
            </a:ext>
          </a:extLst>
        </xdr:cNvPr>
        <xdr:cNvSpPr txBox="1"/>
      </xdr:nvSpPr>
      <xdr:spPr>
        <a:xfrm>
          <a:off x="13423539" y="895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33037</xdr:rowOff>
    </xdr:from>
    <xdr:ext cx="405111" cy="259045"/>
    <xdr:sp macro="" textlink="">
      <xdr:nvSpPr>
        <xdr:cNvPr id="552" name="n_3mainValue【学校施設】&#10;有形固定資産減価償却率">
          <a:extLst>
            <a:ext uri="{FF2B5EF4-FFF2-40B4-BE49-F238E27FC236}">
              <a16:creationId xmlns:a16="http://schemas.microsoft.com/office/drawing/2014/main" id="{4B38D3A7-6DEE-4D48-A19A-28CE7BC444D5}"/>
            </a:ext>
          </a:extLst>
        </xdr:cNvPr>
        <xdr:cNvSpPr txBox="1"/>
      </xdr:nvSpPr>
      <xdr:spPr>
        <a:xfrm>
          <a:off x="12598953" y="89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2557</xdr:rowOff>
    </xdr:from>
    <xdr:ext cx="405111" cy="259045"/>
    <xdr:sp macro="" textlink="">
      <xdr:nvSpPr>
        <xdr:cNvPr id="553" name="n_4mainValue【学校施設】&#10;有形固定資産減価償却率">
          <a:extLst>
            <a:ext uri="{FF2B5EF4-FFF2-40B4-BE49-F238E27FC236}">
              <a16:creationId xmlns:a16="http://schemas.microsoft.com/office/drawing/2014/main" id="{DD14AF5C-4189-452E-8C77-1FB9302031F4}"/>
            </a:ext>
          </a:extLst>
        </xdr:cNvPr>
        <xdr:cNvSpPr txBox="1"/>
      </xdr:nvSpPr>
      <xdr:spPr>
        <a:xfrm>
          <a:off x="11761484" y="888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3FB87440-BACB-4A38-B0C9-92C85098BD7A}"/>
            </a:ext>
          </a:extLst>
        </xdr:cNvPr>
        <xdr:cNvSpPr/>
      </xdr:nvSpPr>
      <xdr:spPr>
        <a:xfrm>
          <a:off x="17051258" y="7686058"/>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7CB54755-8CCB-4B09-B1C1-F7C02A474868}"/>
            </a:ext>
          </a:extLst>
        </xdr:cNvPr>
        <xdr:cNvSpPr/>
      </xdr:nvSpPr>
      <xdr:spPr>
        <a:xfrm>
          <a:off x="17178258"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A162FC83-01C4-4267-9BCF-68507552FA84}"/>
            </a:ext>
          </a:extLst>
        </xdr:cNvPr>
        <xdr:cNvSpPr/>
      </xdr:nvSpPr>
      <xdr:spPr>
        <a:xfrm>
          <a:off x="17178258"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E2AF7542-5CFA-4E3C-8D8A-6F7B8140287D}"/>
            </a:ext>
          </a:extLst>
        </xdr:cNvPr>
        <xdr:cNvSpPr/>
      </xdr:nvSpPr>
      <xdr:spPr>
        <a:xfrm>
          <a:off x="18116961"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A24EBEA1-0836-4213-B67C-8F1BD68C77C7}"/>
            </a:ext>
          </a:extLst>
        </xdr:cNvPr>
        <xdr:cNvSpPr/>
      </xdr:nvSpPr>
      <xdr:spPr>
        <a:xfrm>
          <a:off x="18116961"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8FA121FC-C62D-4938-AF5D-057C6B7A7C6D}"/>
            </a:ext>
          </a:extLst>
        </xdr:cNvPr>
        <xdr:cNvSpPr/>
      </xdr:nvSpPr>
      <xdr:spPr>
        <a:xfrm>
          <a:off x="19182665"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D18E1498-5E59-47F6-BEF2-59FA62FA29A5}"/>
            </a:ext>
          </a:extLst>
        </xdr:cNvPr>
        <xdr:cNvSpPr/>
      </xdr:nvSpPr>
      <xdr:spPr>
        <a:xfrm>
          <a:off x="19182665"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E529EBD5-8D5D-4262-AE87-A32B36422A9C}"/>
            </a:ext>
          </a:extLst>
        </xdr:cNvPr>
        <xdr:cNvSpPr/>
      </xdr:nvSpPr>
      <xdr:spPr>
        <a:xfrm>
          <a:off x="17051258" y="8780131"/>
          <a:ext cx="4415214"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B0F9D0C1-DB15-4AF9-A5F6-78C5C23954A3}"/>
            </a:ext>
          </a:extLst>
        </xdr:cNvPr>
        <xdr:cNvSpPr txBox="1"/>
      </xdr:nvSpPr>
      <xdr:spPr>
        <a:xfrm>
          <a:off x="17026040" y="859662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F8BA9355-7063-4795-83B6-FF879C164664}"/>
            </a:ext>
          </a:extLst>
        </xdr:cNvPr>
        <xdr:cNvCxnSpPr/>
      </xdr:nvCxnSpPr>
      <xdr:spPr>
        <a:xfrm>
          <a:off x="17051258" y="1097526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5668BF11-42AE-498D-98F4-27BD0709467C}"/>
            </a:ext>
          </a:extLst>
        </xdr:cNvPr>
        <xdr:cNvCxnSpPr/>
      </xdr:nvCxnSpPr>
      <xdr:spPr>
        <a:xfrm>
          <a:off x="17051258" y="1060824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34768FD9-4B58-4B3A-95E6-7D81020D28D3}"/>
            </a:ext>
          </a:extLst>
        </xdr:cNvPr>
        <xdr:cNvSpPr txBox="1"/>
      </xdr:nvSpPr>
      <xdr:spPr>
        <a:xfrm>
          <a:off x="16622727" y="10473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45EF8438-6F6C-465D-A8A8-16DFEF41B1F4}"/>
            </a:ext>
          </a:extLst>
        </xdr:cNvPr>
        <xdr:cNvCxnSpPr/>
      </xdr:nvCxnSpPr>
      <xdr:spPr>
        <a:xfrm>
          <a:off x="17051258" y="1024122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47614442-ACDC-4AF9-B6C8-A43FFD4269EF}"/>
            </a:ext>
          </a:extLst>
        </xdr:cNvPr>
        <xdr:cNvSpPr txBox="1"/>
      </xdr:nvSpPr>
      <xdr:spPr>
        <a:xfrm>
          <a:off x="16622727" y="10105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DED82662-5401-447C-AB13-5DF1F962F0F3}"/>
            </a:ext>
          </a:extLst>
        </xdr:cNvPr>
        <xdr:cNvCxnSpPr/>
      </xdr:nvCxnSpPr>
      <xdr:spPr>
        <a:xfrm>
          <a:off x="17051258" y="987420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9" name="テキスト ボックス 568">
          <a:extLst>
            <a:ext uri="{FF2B5EF4-FFF2-40B4-BE49-F238E27FC236}">
              <a16:creationId xmlns:a16="http://schemas.microsoft.com/office/drawing/2014/main" id="{652AC834-F95A-4CAD-8D09-3061FCEF50A4}"/>
            </a:ext>
          </a:extLst>
        </xdr:cNvPr>
        <xdr:cNvSpPr txBox="1"/>
      </xdr:nvSpPr>
      <xdr:spPr>
        <a:xfrm>
          <a:off x="16558607" y="97389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8D655D7C-9248-4F5A-9BCC-B71C39FDE068}"/>
            </a:ext>
          </a:extLst>
        </xdr:cNvPr>
        <xdr:cNvCxnSpPr/>
      </xdr:nvCxnSpPr>
      <xdr:spPr>
        <a:xfrm>
          <a:off x="17051258" y="951417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1" name="テキスト ボックス 570">
          <a:extLst>
            <a:ext uri="{FF2B5EF4-FFF2-40B4-BE49-F238E27FC236}">
              <a16:creationId xmlns:a16="http://schemas.microsoft.com/office/drawing/2014/main" id="{C332EB24-470B-43F6-9512-5B03100155E1}"/>
            </a:ext>
          </a:extLst>
        </xdr:cNvPr>
        <xdr:cNvSpPr txBox="1"/>
      </xdr:nvSpPr>
      <xdr:spPr>
        <a:xfrm>
          <a:off x="16558607" y="93789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AC2CBE07-9349-4F35-9FBE-B5AE1CE2D012}"/>
            </a:ext>
          </a:extLst>
        </xdr:cNvPr>
        <xdr:cNvCxnSpPr/>
      </xdr:nvCxnSpPr>
      <xdr:spPr>
        <a:xfrm>
          <a:off x="17051258" y="914715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3" name="テキスト ボックス 572">
          <a:extLst>
            <a:ext uri="{FF2B5EF4-FFF2-40B4-BE49-F238E27FC236}">
              <a16:creationId xmlns:a16="http://schemas.microsoft.com/office/drawing/2014/main" id="{066DCC51-C0FC-47E7-8C87-35101CD67462}"/>
            </a:ext>
          </a:extLst>
        </xdr:cNvPr>
        <xdr:cNvSpPr txBox="1"/>
      </xdr:nvSpPr>
      <xdr:spPr>
        <a:xfrm>
          <a:off x="16558607" y="901191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14E8EFD9-26E1-4D55-AA9E-D4C4EA56E51F}"/>
            </a:ext>
          </a:extLst>
        </xdr:cNvPr>
        <xdr:cNvCxnSpPr/>
      </xdr:nvCxnSpPr>
      <xdr:spPr>
        <a:xfrm>
          <a:off x="17051258" y="878013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5" name="テキスト ボックス 574">
          <a:extLst>
            <a:ext uri="{FF2B5EF4-FFF2-40B4-BE49-F238E27FC236}">
              <a16:creationId xmlns:a16="http://schemas.microsoft.com/office/drawing/2014/main" id="{2A420F66-B408-491E-8F33-23E6500FE06B}"/>
            </a:ext>
          </a:extLst>
        </xdr:cNvPr>
        <xdr:cNvSpPr txBox="1"/>
      </xdr:nvSpPr>
      <xdr:spPr>
        <a:xfrm>
          <a:off x="16558607" y="86448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EFF332D0-7DAB-4A2A-9E9A-A85D8E33E842}"/>
            </a:ext>
          </a:extLst>
        </xdr:cNvPr>
        <xdr:cNvSpPr/>
      </xdr:nvSpPr>
      <xdr:spPr>
        <a:xfrm>
          <a:off x="17051258" y="8780131"/>
          <a:ext cx="4415214"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77" name="直線コネクタ 576">
          <a:extLst>
            <a:ext uri="{FF2B5EF4-FFF2-40B4-BE49-F238E27FC236}">
              <a16:creationId xmlns:a16="http://schemas.microsoft.com/office/drawing/2014/main" id="{A0571BDF-119E-4C7F-936A-FEF373B1E8CD}"/>
            </a:ext>
          </a:extLst>
        </xdr:cNvPr>
        <xdr:cNvCxnSpPr/>
      </xdr:nvCxnSpPr>
      <xdr:spPr>
        <a:xfrm flipV="1">
          <a:off x="20666467" y="9200111"/>
          <a:ext cx="0" cy="129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78" name="【学校施設】&#10;一人当たり面積最小値テキスト">
          <a:extLst>
            <a:ext uri="{FF2B5EF4-FFF2-40B4-BE49-F238E27FC236}">
              <a16:creationId xmlns:a16="http://schemas.microsoft.com/office/drawing/2014/main" id="{CB7614AD-8D88-4B1E-9A47-F97E8E3192C2}"/>
            </a:ext>
          </a:extLst>
        </xdr:cNvPr>
        <xdr:cNvSpPr txBox="1"/>
      </xdr:nvSpPr>
      <xdr:spPr>
        <a:xfrm>
          <a:off x="20705203" y="10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79" name="直線コネクタ 578">
          <a:extLst>
            <a:ext uri="{FF2B5EF4-FFF2-40B4-BE49-F238E27FC236}">
              <a16:creationId xmlns:a16="http://schemas.microsoft.com/office/drawing/2014/main" id="{A7C4700A-54DD-47AC-91C9-1EBF1CEF7C90}"/>
            </a:ext>
          </a:extLst>
        </xdr:cNvPr>
        <xdr:cNvCxnSpPr/>
      </xdr:nvCxnSpPr>
      <xdr:spPr>
        <a:xfrm>
          <a:off x="20591086" y="10498574"/>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80" name="【学校施設】&#10;一人当たり面積最大値テキスト">
          <a:extLst>
            <a:ext uri="{FF2B5EF4-FFF2-40B4-BE49-F238E27FC236}">
              <a16:creationId xmlns:a16="http://schemas.microsoft.com/office/drawing/2014/main" id="{D83EE7D3-B898-4298-AF4A-E38F99FE1C24}"/>
            </a:ext>
          </a:extLst>
        </xdr:cNvPr>
        <xdr:cNvSpPr txBox="1"/>
      </xdr:nvSpPr>
      <xdr:spPr>
        <a:xfrm>
          <a:off x="20705203" y="89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81" name="直線コネクタ 580">
          <a:extLst>
            <a:ext uri="{FF2B5EF4-FFF2-40B4-BE49-F238E27FC236}">
              <a16:creationId xmlns:a16="http://schemas.microsoft.com/office/drawing/2014/main" id="{B2A17D84-A6DE-48A9-8D90-06B546F8ABE0}"/>
            </a:ext>
          </a:extLst>
        </xdr:cNvPr>
        <xdr:cNvCxnSpPr/>
      </xdr:nvCxnSpPr>
      <xdr:spPr>
        <a:xfrm>
          <a:off x="20591086" y="9200111"/>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82" name="【学校施設】&#10;一人当たり面積平均値テキスト">
          <a:extLst>
            <a:ext uri="{FF2B5EF4-FFF2-40B4-BE49-F238E27FC236}">
              <a16:creationId xmlns:a16="http://schemas.microsoft.com/office/drawing/2014/main" id="{EF8A4211-F754-4FE8-ACB2-D53C6C0D18DC}"/>
            </a:ext>
          </a:extLst>
        </xdr:cNvPr>
        <xdr:cNvSpPr txBox="1"/>
      </xdr:nvSpPr>
      <xdr:spPr>
        <a:xfrm>
          <a:off x="20705203" y="10132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83" name="フローチャート: 判断 582">
          <a:extLst>
            <a:ext uri="{FF2B5EF4-FFF2-40B4-BE49-F238E27FC236}">
              <a16:creationId xmlns:a16="http://schemas.microsoft.com/office/drawing/2014/main" id="{B78344DC-9E53-407B-A07F-C77927EBB91D}"/>
            </a:ext>
          </a:extLst>
        </xdr:cNvPr>
        <xdr:cNvSpPr/>
      </xdr:nvSpPr>
      <xdr:spPr>
        <a:xfrm>
          <a:off x="20616303" y="10273635"/>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17628</xdr:rowOff>
    </xdr:from>
    <xdr:to>
      <xdr:col>112</xdr:col>
      <xdr:colOff>38100</xdr:colOff>
      <xdr:row>63</xdr:row>
      <xdr:rowOff>119228</xdr:rowOff>
    </xdr:to>
    <xdr:sp macro="" textlink="">
      <xdr:nvSpPr>
        <xdr:cNvPr id="584" name="フローチャート: 判断 583">
          <a:extLst>
            <a:ext uri="{FF2B5EF4-FFF2-40B4-BE49-F238E27FC236}">
              <a16:creationId xmlns:a16="http://schemas.microsoft.com/office/drawing/2014/main" id="{1EFF1B66-615E-41FC-A149-B594D26A5D27}"/>
            </a:ext>
          </a:extLst>
        </xdr:cNvPr>
        <xdr:cNvSpPr/>
      </xdr:nvSpPr>
      <xdr:spPr>
        <a:xfrm>
          <a:off x="19842517" y="10385214"/>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24181</xdr:rowOff>
    </xdr:from>
    <xdr:to>
      <xdr:col>107</xdr:col>
      <xdr:colOff>101600</xdr:colOff>
      <xdr:row>63</xdr:row>
      <xdr:rowOff>125781</xdr:rowOff>
    </xdr:to>
    <xdr:sp macro="" textlink="">
      <xdr:nvSpPr>
        <xdr:cNvPr id="585" name="フローチャート: 判断 584">
          <a:extLst>
            <a:ext uri="{FF2B5EF4-FFF2-40B4-BE49-F238E27FC236}">
              <a16:creationId xmlns:a16="http://schemas.microsoft.com/office/drawing/2014/main" id="{D696D389-AFC8-480B-8C51-1FB2EC8B49E2}"/>
            </a:ext>
          </a:extLst>
        </xdr:cNvPr>
        <xdr:cNvSpPr/>
      </xdr:nvSpPr>
      <xdr:spPr>
        <a:xfrm>
          <a:off x="19005047" y="103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17094</xdr:rowOff>
    </xdr:from>
    <xdr:to>
      <xdr:col>102</xdr:col>
      <xdr:colOff>165100</xdr:colOff>
      <xdr:row>63</xdr:row>
      <xdr:rowOff>118694</xdr:rowOff>
    </xdr:to>
    <xdr:sp macro="" textlink="">
      <xdr:nvSpPr>
        <xdr:cNvPr id="586" name="フローチャート: 判断 585">
          <a:extLst>
            <a:ext uri="{FF2B5EF4-FFF2-40B4-BE49-F238E27FC236}">
              <a16:creationId xmlns:a16="http://schemas.microsoft.com/office/drawing/2014/main" id="{81F57E20-78CA-4506-A3F4-528D0DF0C078}"/>
            </a:ext>
          </a:extLst>
        </xdr:cNvPr>
        <xdr:cNvSpPr/>
      </xdr:nvSpPr>
      <xdr:spPr>
        <a:xfrm>
          <a:off x="18180461" y="1038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18999</xdr:rowOff>
    </xdr:from>
    <xdr:to>
      <xdr:col>98</xdr:col>
      <xdr:colOff>38100</xdr:colOff>
      <xdr:row>63</xdr:row>
      <xdr:rowOff>120599</xdr:rowOff>
    </xdr:to>
    <xdr:sp macro="" textlink="">
      <xdr:nvSpPr>
        <xdr:cNvPr id="587" name="フローチャート: 判断 586">
          <a:extLst>
            <a:ext uri="{FF2B5EF4-FFF2-40B4-BE49-F238E27FC236}">
              <a16:creationId xmlns:a16="http://schemas.microsoft.com/office/drawing/2014/main" id="{5D620DED-4F9C-4D2E-9C61-2CD0C1AB4ED2}"/>
            </a:ext>
          </a:extLst>
        </xdr:cNvPr>
        <xdr:cNvSpPr/>
      </xdr:nvSpPr>
      <xdr:spPr>
        <a:xfrm>
          <a:off x="17355875" y="10386585"/>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6A9340D2-1C5D-4C32-8126-CFE051DB1995}"/>
            </a:ext>
          </a:extLst>
        </xdr:cNvPr>
        <xdr:cNvSpPr txBox="1"/>
      </xdr:nvSpPr>
      <xdr:spPr>
        <a:xfrm>
          <a:off x="20489486"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31FF3C9-0858-4FD7-832B-F4EAE509209D}"/>
            </a:ext>
          </a:extLst>
        </xdr:cNvPr>
        <xdr:cNvSpPr txBox="1"/>
      </xdr:nvSpPr>
      <xdr:spPr>
        <a:xfrm>
          <a:off x="19715699"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A3AAFEC7-CF25-4038-9A9E-E7EC1A0038BA}"/>
            </a:ext>
          </a:extLst>
        </xdr:cNvPr>
        <xdr:cNvSpPr txBox="1"/>
      </xdr:nvSpPr>
      <xdr:spPr>
        <a:xfrm>
          <a:off x="1887823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54952F0-E82A-4A4E-9834-338A9CDBFD03}"/>
            </a:ext>
          </a:extLst>
        </xdr:cNvPr>
        <xdr:cNvSpPr txBox="1"/>
      </xdr:nvSpPr>
      <xdr:spPr>
        <a:xfrm>
          <a:off x="18053644"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D9E5091-FBD5-4729-9A6F-BEC30B18927F}"/>
            </a:ext>
          </a:extLst>
        </xdr:cNvPr>
        <xdr:cNvSpPr txBox="1"/>
      </xdr:nvSpPr>
      <xdr:spPr>
        <a:xfrm>
          <a:off x="17229058"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63119</xdr:rowOff>
    </xdr:from>
    <xdr:to>
      <xdr:col>116</xdr:col>
      <xdr:colOff>114300</xdr:colOff>
      <xdr:row>63</xdr:row>
      <xdr:rowOff>164719</xdr:rowOff>
    </xdr:to>
    <xdr:sp macro="" textlink="">
      <xdr:nvSpPr>
        <xdr:cNvPr id="593" name="楕円 592">
          <a:extLst>
            <a:ext uri="{FF2B5EF4-FFF2-40B4-BE49-F238E27FC236}">
              <a16:creationId xmlns:a16="http://schemas.microsoft.com/office/drawing/2014/main" id="{786A64F9-1872-42B1-86DD-21BF1BBBD3E4}"/>
            </a:ext>
          </a:extLst>
        </xdr:cNvPr>
        <xdr:cNvSpPr/>
      </xdr:nvSpPr>
      <xdr:spPr>
        <a:xfrm>
          <a:off x="20616303" y="104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149496</xdr:rowOff>
    </xdr:from>
    <xdr:ext cx="469744" cy="259045"/>
    <xdr:sp macro="" textlink="">
      <xdr:nvSpPr>
        <xdr:cNvPr id="594" name="【学校施設】&#10;一人当たり面積該当値テキスト">
          <a:extLst>
            <a:ext uri="{FF2B5EF4-FFF2-40B4-BE49-F238E27FC236}">
              <a16:creationId xmlns:a16="http://schemas.microsoft.com/office/drawing/2014/main" id="{3AC6672D-98C0-40CB-98D7-E102302ABE60}"/>
            </a:ext>
          </a:extLst>
        </xdr:cNvPr>
        <xdr:cNvSpPr txBox="1"/>
      </xdr:nvSpPr>
      <xdr:spPr>
        <a:xfrm>
          <a:off x="20705203" y="1035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66167</xdr:rowOff>
    </xdr:from>
    <xdr:to>
      <xdr:col>112</xdr:col>
      <xdr:colOff>38100</xdr:colOff>
      <xdr:row>63</xdr:row>
      <xdr:rowOff>167767</xdr:rowOff>
    </xdr:to>
    <xdr:sp macro="" textlink="">
      <xdr:nvSpPr>
        <xdr:cNvPr id="595" name="楕円 594">
          <a:extLst>
            <a:ext uri="{FF2B5EF4-FFF2-40B4-BE49-F238E27FC236}">
              <a16:creationId xmlns:a16="http://schemas.microsoft.com/office/drawing/2014/main" id="{D6D10ED2-6502-458C-ABB5-EDC637AADFA2}"/>
            </a:ext>
          </a:extLst>
        </xdr:cNvPr>
        <xdr:cNvSpPr/>
      </xdr:nvSpPr>
      <xdr:spPr>
        <a:xfrm>
          <a:off x="19842517" y="10433753"/>
          <a:ext cx="88717" cy="9502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113919</xdr:rowOff>
    </xdr:from>
    <xdr:to>
      <xdr:col>116</xdr:col>
      <xdr:colOff>63500</xdr:colOff>
      <xdr:row>63</xdr:row>
      <xdr:rowOff>116967</xdr:rowOff>
    </xdr:to>
    <xdr:cxnSp macro="">
      <xdr:nvCxnSpPr>
        <xdr:cNvPr id="596" name="直線コネクタ 595">
          <a:extLst>
            <a:ext uri="{FF2B5EF4-FFF2-40B4-BE49-F238E27FC236}">
              <a16:creationId xmlns:a16="http://schemas.microsoft.com/office/drawing/2014/main" id="{E1F73393-D0E2-4424-9223-88EF7A4C4054}"/>
            </a:ext>
          </a:extLst>
        </xdr:cNvPr>
        <xdr:cNvCxnSpPr/>
      </xdr:nvCxnSpPr>
      <xdr:spPr>
        <a:xfrm flipV="1">
          <a:off x="19893317" y="10481505"/>
          <a:ext cx="773786"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69215</xdr:rowOff>
    </xdr:from>
    <xdr:to>
      <xdr:col>107</xdr:col>
      <xdr:colOff>101600</xdr:colOff>
      <xdr:row>63</xdr:row>
      <xdr:rowOff>170815</xdr:rowOff>
    </xdr:to>
    <xdr:sp macro="" textlink="">
      <xdr:nvSpPr>
        <xdr:cNvPr id="597" name="楕円 596">
          <a:extLst>
            <a:ext uri="{FF2B5EF4-FFF2-40B4-BE49-F238E27FC236}">
              <a16:creationId xmlns:a16="http://schemas.microsoft.com/office/drawing/2014/main" id="{6EE8CD9F-039C-46F3-A573-8DD6654BE37D}"/>
            </a:ext>
          </a:extLst>
        </xdr:cNvPr>
        <xdr:cNvSpPr/>
      </xdr:nvSpPr>
      <xdr:spPr>
        <a:xfrm>
          <a:off x="19005047" y="10436801"/>
          <a:ext cx="101600" cy="9502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116967</xdr:rowOff>
    </xdr:from>
    <xdr:to>
      <xdr:col>111</xdr:col>
      <xdr:colOff>177800</xdr:colOff>
      <xdr:row>63</xdr:row>
      <xdr:rowOff>120015</xdr:rowOff>
    </xdr:to>
    <xdr:cxnSp macro="">
      <xdr:nvCxnSpPr>
        <xdr:cNvPr id="598" name="直線コネクタ 597">
          <a:extLst>
            <a:ext uri="{FF2B5EF4-FFF2-40B4-BE49-F238E27FC236}">
              <a16:creationId xmlns:a16="http://schemas.microsoft.com/office/drawing/2014/main" id="{7F3B4F4A-9B58-4C21-BFB9-F2DB120755FB}"/>
            </a:ext>
          </a:extLst>
        </xdr:cNvPr>
        <xdr:cNvCxnSpPr/>
      </xdr:nvCxnSpPr>
      <xdr:spPr>
        <a:xfrm flipV="1">
          <a:off x="19055847" y="10484553"/>
          <a:ext cx="83747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72187</xdr:rowOff>
    </xdr:from>
    <xdr:to>
      <xdr:col>102</xdr:col>
      <xdr:colOff>165100</xdr:colOff>
      <xdr:row>64</xdr:row>
      <xdr:rowOff>2337</xdr:rowOff>
    </xdr:to>
    <xdr:sp macro="" textlink="">
      <xdr:nvSpPr>
        <xdr:cNvPr id="599" name="楕円 598">
          <a:extLst>
            <a:ext uri="{FF2B5EF4-FFF2-40B4-BE49-F238E27FC236}">
              <a16:creationId xmlns:a16="http://schemas.microsoft.com/office/drawing/2014/main" id="{CEB9B0CE-380B-469C-8370-DA836302AEFC}"/>
            </a:ext>
          </a:extLst>
        </xdr:cNvPr>
        <xdr:cNvSpPr/>
      </xdr:nvSpPr>
      <xdr:spPr>
        <a:xfrm>
          <a:off x="18180461" y="10439773"/>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120015</xdr:rowOff>
    </xdr:from>
    <xdr:to>
      <xdr:col>107</xdr:col>
      <xdr:colOff>50800</xdr:colOff>
      <xdr:row>63</xdr:row>
      <xdr:rowOff>122987</xdr:rowOff>
    </xdr:to>
    <xdr:cxnSp macro="">
      <xdr:nvCxnSpPr>
        <xdr:cNvPr id="600" name="直線コネクタ 599">
          <a:extLst>
            <a:ext uri="{FF2B5EF4-FFF2-40B4-BE49-F238E27FC236}">
              <a16:creationId xmlns:a16="http://schemas.microsoft.com/office/drawing/2014/main" id="{35AE6CDA-5A51-428D-A0B8-8AF068D4635B}"/>
            </a:ext>
          </a:extLst>
        </xdr:cNvPr>
        <xdr:cNvCxnSpPr/>
      </xdr:nvCxnSpPr>
      <xdr:spPr>
        <a:xfrm flipV="1">
          <a:off x="18231261" y="10487601"/>
          <a:ext cx="824586"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78359</xdr:rowOff>
    </xdr:from>
    <xdr:to>
      <xdr:col>98</xdr:col>
      <xdr:colOff>38100</xdr:colOff>
      <xdr:row>62</xdr:row>
      <xdr:rowOff>8509</xdr:rowOff>
    </xdr:to>
    <xdr:sp macro="" textlink="">
      <xdr:nvSpPr>
        <xdr:cNvPr id="601" name="楕円 600">
          <a:extLst>
            <a:ext uri="{FF2B5EF4-FFF2-40B4-BE49-F238E27FC236}">
              <a16:creationId xmlns:a16="http://schemas.microsoft.com/office/drawing/2014/main" id="{80054E79-CAA0-4A50-AC5B-61917CD0B066}"/>
            </a:ext>
          </a:extLst>
        </xdr:cNvPr>
        <xdr:cNvSpPr/>
      </xdr:nvSpPr>
      <xdr:spPr>
        <a:xfrm>
          <a:off x="17355875" y="10117024"/>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129159</xdr:rowOff>
    </xdr:from>
    <xdr:to>
      <xdr:col>102</xdr:col>
      <xdr:colOff>114300</xdr:colOff>
      <xdr:row>63</xdr:row>
      <xdr:rowOff>122987</xdr:rowOff>
    </xdr:to>
    <xdr:cxnSp macro="">
      <xdr:nvCxnSpPr>
        <xdr:cNvPr id="602" name="直線コネクタ 601">
          <a:extLst>
            <a:ext uri="{FF2B5EF4-FFF2-40B4-BE49-F238E27FC236}">
              <a16:creationId xmlns:a16="http://schemas.microsoft.com/office/drawing/2014/main" id="{08440702-ACDF-4F0E-B233-BE01A5DF9778}"/>
            </a:ext>
          </a:extLst>
        </xdr:cNvPr>
        <xdr:cNvCxnSpPr/>
      </xdr:nvCxnSpPr>
      <xdr:spPr>
        <a:xfrm>
          <a:off x="17406675" y="10167824"/>
          <a:ext cx="824586" cy="3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135755</xdr:rowOff>
    </xdr:from>
    <xdr:ext cx="469744" cy="259045"/>
    <xdr:sp macro="" textlink="">
      <xdr:nvSpPr>
        <xdr:cNvPr id="603" name="n_1aveValue【学校施設】&#10;一人当たり面積">
          <a:extLst>
            <a:ext uri="{FF2B5EF4-FFF2-40B4-BE49-F238E27FC236}">
              <a16:creationId xmlns:a16="http://schemas.microsoft.com/office/drawing/2014/main" id="{7221F7D1-E3C2-4CD2-8F2B-CAD99966F30E}"/>
            </a:ext>
          </a:extLst>
        </xdr:cNvPr>
        <xdr:cNvSpPr txBox="1"/>
      </xdr:nvSpPr>
      <xdr:spPr>
        <a:xfrm>
          <a:off x="19658626" y="101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142308</xdr:rowOff>
    </xdr:from>
    <xdr:ext cx="469744" cy="259045"/>
    <xdr:sp macro="" textlink="">
      <xdr:nvSpPr>
        <xdr:cNvPr id="604" name="n_2aveValue【学校施設】&#10;一人当たり面積">
          <a:extLst>
            <a:ext uri="{FF2B5EF4-FFF2-40B4-BE49-F238E27FC236}">
              <a16:creationId xmlns:a16="http://schemas.microsoft.com/office/drawing/2014/main" id="{B8CBB75D-A639-452B-89B7-76EEFFF5EA2E}"/>
            </a:ext>
          </a:extLst>
        </xdr:cNvPr>
        <xdr:cNvSpPr txBox="1"/>
      </xdr:nvSpPr>
      <xdr:spPr>
        <a:xfrm>
          <a:off x="18833857" y="1018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135221</xdr:rowOff>
    </xdr:from>
    <xdr:ext cx="469744" cy="259045"/>
    <xdr:sp macro="" textlink="">
      <xdr:nvSpPr>
        <xdr:cNvPr id="605" name="n_3aveValue【学校施設】&#10;一人当たり面積">
          <a:extLst>
            <a:ext uri="{FF2B5EF4-FFF2-40B4-BE49-F238E27FC236}">
              <a16:creationId xmlns:a16="http://schemas.microsoft.com/office/drawing/2014/main" id="{33AE9EB9-CD1F-4BD6-9633-CBE2ED8E70B8}"/>
            </a:ext>
          </a:extLst>
        </xdr:cNvPr>
        <xdr:cNvSpPr txBox="1"/>
      </xdr:nvSpPr>
      <xdr:spPr>
        <a:xfrm>
          <a:off x="18009271" y="1017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111726</xdr:rowOff>
    </xdr:from>
    <xdr:ext cx="469744" cy="259045"/>
    <xdr:sp macro="" textlink="">
      <xdr:nvSpPr>
        <xdr:cNvPr id="606" name="n_4aveValue【学校施設】&#10;一人当たり面積">
          <a:extLst>
            <a:ext uri="{FF2B5EF4-FFF2-40B4-BE49-F238E27FC236}">
              <a16:creationId xmlns:a16="http://schemas.microsoft.com/office/drawing/2014/main" id="{EB6C1FAB-0429-43A6-AF14-5E2F7F1C500B}"/>
            </a:ext>
          </a:extLst>
        </xdr:cNvPr>
        <xdr:cNvSpPr txBox="1"/>
      </xdr:nvSpPr>
      <xdr:spPr>
        <a:xfrm>
          <a:off x="17184685" y="1047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158894</xdr:rowOff>
    </xdr:from>
    <xdr:ext cx="469744" cy="259045"/>
    <xdr:sp macro="" textlink="">
      <xdr:nvSpPr>
        <xdr:cNvPr id="607" name="n_1mainValue【学校施設】&#10;一人当たり面積">
          <a:extLst>
            <a:ext uri="{FF2B5EF4-FFF2-40B4-BE49-F238E27FC236}">
              <a16:creationId xmlns:a16="http://schemas.microsoft.com/office/drawing/2014/main" id="{681004C3-E964-471F-8845-4717CC3B35BC}"/>
            </a:ext>
          </a:extLst>
        </xdr:cNvPr>
        <xdr:cNvSpPr txBox="1"/>
      </xdr:nvSpPr>
      <xdr:spPr>
        <a:xfrm>
          <a:off x="19658626" y="105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161942</xdr:rowOff>
    </xdr:from>
    <xdr:ext cx="469744" cy="259045"/>
    <xdr:sp macro="" textlink="">
      <xdr:nvSpPr>
        <xdr:cNvPr id="608" name="n_2mainValue【学校施設】&#10;一人当たり面積">
          <a:extLst>
            <a:ext uri="{FF2B5EF4-FFF2-40B4-BE49-F238E27FC236}">
              <a16:creationId xmlns:a16="http://schemas.microsoft.com/office/drawing/2014/main" id="{80A4D7E2-503C-4E2A-A364-86053154DC40}"/>
            </a:ext>
          </a:extLst>
        </xdr:cNvPr>
        <xdr:cNvSpPr txBox="1"/>
      </xdr:nvSpPr>
      <xdr:spPr>
        <a:xfrm>
          <a:off x="18833857" y="1052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164914</xdr:rowOff>
    </xdr:from>
    <xdr:ext cx="469744" cy="259045"/>
    <xdr:sp macro="" textlink="">
      <xdr:nvSpPr>
        <xdr:cNvPr id="609" name="n_3mainValue【学校施設】&#10;一人当たり面積">
          <a:extLst>
            <a:ext uri="{FF2B5EF4-FFF2-40B4-BE49-F238E27FC236}">
              <a16:creationId xmlns:a16="http://schemas.microsoft.com/office/drawing/2014/main" id="{C1ED006E-1E5B-48C2-91E1-4012588C4167}"/>
            </a:ext>
          </a:extLst>
        </xdr:cNvPr>
        <xdr:cNvSpPr txBox="1"/>
      </xdr:nvSpPr>
      <xdr:spPr>
        <a:xfrm>
          <a:off x="18009271" y="105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25036</xdr:rowOff>
    </xdr:from>
    <xdr:ext cx="469744" cy="259045"/>
    <xdr:sp macro="" textlink="">
      <xdr:nvSpPr>
        <xdr:cNvPr id="610" name="n_4mainValue【学校施設】&#10;一人当たり面積">
          <a:extLst>
            <a:ext uri="{FF2B5EF4-FFF2-40B4-BE49-F238E27FC236}">
              <a16:creationId xmlns:a16="http://schemas.microsoft.com/office/drawing/2014/main" id="{BC2C2C12-DD66-4085-8F7C-290EC8918A09}"/>
            </a:ext>
          </a:extLst>
        </xdr:cNvPr>
        <xdr:cNvSpPr txBox="1"/>
      </xdr:nvSpPr>
      <xdr:spPr>
        <a:xfrm>
          <a:off x="17184685" y="989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679C8042-7CFE-4BA7-AAA5-8570C3054C31}"/>
            </a:ext>
          </a:extLst>
        </xdr:cNvPr>
        <xdr:cNvSpPr/>
      </xdr:nvSpPr>
      <xdr:spPr>
        <a:xfrm>
          <a:off x="11608622" y="11342288"/>
          <a:ext cx="4402332"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9A326B0A-593C-4096-AAE6-2A8279D696C3}"/>
            </a:ext>
          </a:extLst>
        </xdr:cNvPr>
        <xdr:cNvSpPr/>
      </xdr:nvSpPr>
      <xdr:spPr>
        <a:xfrm>
          <a:off x="11722740"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26D050D1-788B-448E-A432-B845365AF4D6}"/>
            </a:ext>
          </a:extLst>
        </xdr:cNvPr>
        <xdr:cNvSpPr/>
      </xdr:nvSpPr>
      <xdr:spPr>
        <a:xfrm>
          <a:off x="11722740"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887B9790-8459-4AB6-811B-D31F4F03EEF0}"/>
            </a:ext>
          </a:extLst>
        </xdr:cNvPr>
        <xdr:cNvSpPr/>
      </xdr:nvSpPr>
      <xdr:spPr>
        <a:xfrm>
          <a:off x="12674326"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B26C8AD1-1E7A-4BC8-8CA6-2DB4B4150D40}"/>
            </a:ext>
          </a:extLst>
        </xdr:cNvPr>
        <xdr:cNvSpPr/>
      </xdr:nvSpPr>
      <xdr:spPr>
        <a:xfrm>
          <a:off x="12674326"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4E08E052-BC05-4567-96A5-2C33FA9F7439}"/>
            </a:ext>
          </a:extLst>
        </xdr:cNvPr>
        <xdr:cNvSpPr/>
      </xdr:nvSpPr>
      <xdr:spPr>
        <a:xfrm>
          <a:off x="13740029" y="11974729"/>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234C01F1-4A16-4FAB-897E-146EEE1D618A}"/>
            </a:ext>
          </a:extLst>
        </xdr:cNvPr>
        <xdr:cNvSpPr/>
      </xdr:nvSpPr>
      <xdr:spPr>
        <a:xfrm>
          <a:off x="13740029" y="12170940"/>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C9971ECF-C104-4169-9FB4-E91FC829862A}"/>
            </a:ext>
          </a:extLst>
        </xdr:cNvPr>
        <xdr:cNvSpPr/>
      </xdr:nvSpPr>
      <xdr:spPr>
        <a:xfrm>
          <a:off x="11608622" y="12436361"/>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55B18B40-866D-491D-971F-68B1D44EA439}"/>
            </a:ext>
          </a:extLst>
        </xdr:cNvPr>
        <xdr:cNvSpPr txBox="1"/>
      </xdr:nvSpPr>
      <xdr:spPr>
        <a:xfrm>
          <a:off x="11570522" y="12252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799BD370-36EB-48BD-B38A-D3D086E88D76}"/>
            </a:ext>
          </a:extLst>
        </xdr:cNvPr>
        <xdr:cNvCxnSpPr/>
      </xdr:nvCxnSpPr>
      <xdr:spPr>
        <a:xfrm>
          <a:off x="11608622" y="1463149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A1294C34-3CBF-4820-A34A-A8E3D822201E}"/>
            </a:ext>
          </a:extLst>
        </xdr:cNvPr>
        <xdr:cNvSpPr txBox="1"/>
      </xdr:nvSpPr>
      <xdr:spPr>
        <a:xfrm>
          <a:off x="11180092" y="14489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a:extLst>
            <a:ext uri="{FF2B5EF4-FFF2-40B4-BE49-F238E27FC236}">
              <a16:creationId xmlns:a16="http://schemas.microsoft.com/office/drawing/2014/main" id="{2B080750-713A-4BD8-982D-5EAE8FCACDC5}"/>
            </a:ext>
          </a:extLst>
        </xdr:cNvPr>
        <xdr:cNvCxnSpPr/>
      </xdr:nvCxnSpPr>
      <xdr:spPr>
        <a:xfrm>
          <a:off x="11608622" y="1431232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a:extLst>
            <a:ext uri="{FF2B5EF4-FFF2-40B4-BE49-F238E27FC236}">
              <a16:creationId xmlns:a16="http://schemas.microsoft.com/office/drawing/2014/main" id="{0DD509CD-43FF-467B-9C33-C73433E130BB}"/>
            </a:ext>
          </a:extLst>
        </xdr:cNvPr>
        <xdr:cNvSpPr txBox="1"/>
      </xdr:nvSpPr>
      <xdr:spPr>
        <a:xfrm>
          <a:off x="11180092" y="1417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a:extLst>
            <a:ext uri="{FF2B5EF4-FFF2-40B4-BE49-F238E27FC236}">
              <a16:creationId xmlns:a16="http://schemas.microsoft.com/office/drawing/2014/main" id="{9F13C1B7-9374-4192-886F-287AA7DCDC8D}"/>
            </a:ext>
          </a:extLst>
        </xdr:cNvPr>
        <xdr:cNvCxnSpPr/>
      </xdr:nvCxnSpPr>
      <xdr:spPr>
        <a:xfrm>
          <a:off x="11608622" y="13999322"/>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a:extLst>
            <a:ext uri="{FF2B5EF4-FFF2-40B4-BE49-F238E27FC236}">
              <a16:creationId xmlns:a16="http://schemas.microsoft.com/office/drawing/2014/main" id="{3F4FFEFA-EF5A-4941-AFAD-DE70418E7179}"/>
            </a:ext>
          </a:extLst>
        </xdr:cNvPr>
        <xdr:cNvSpPr txBox="1"/>
      </xdr:nvSpPr>
      <xdr:spPr>
        <a:xfrm>
          <a:off x="11231329" y="1386408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a:extLst>
            <a:ext uri="{FF2B5EF4-FFF2-40B4-BE49-F238E27FC236}">
              <a16:creationId xmlns:a16="http://schemas.microsoft.com/office/drawing/2014/main" id="{BE104B8B-8E0E-447A-8CC3-BFB3F7DF2917}"/>
            </a:ext>
          </a:extLst>
        </xdr:cNvPr>
        <xdr:cNvCxnSpPr/>
      </xdr:nvCxnSpPr>
      <xdr:spPr>
        <a:xfrm>
          <a:off x="11608622" y="13686730"/>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a:extLst>
            <a:ext uri="{FF2B5EF4-FFF2-40B4-BE49-F238E27FC236}">
              <a16:creationId xmlns:a16="http://schemas.microsoft.com/office/drawing/2014/main" id="{635D3C44-2076-43AF-B408-D1B355785465}"/>
            </a:ext>
          </a:extLst>
        </xdr:cNvPr>
        <xdr:cNvSpPr txBox="1"/>
      </xdr:nvSpPr>
      <xdr:spPr>
        <a:xfrm>
          <a:off x="11231329" y="13551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a:extLst>
            <a:ext uri="{FF2B5EF4-FFF2-40B4-BE49-F238E27FC236}">
              <a16:creationId xmlns:a16="http://schemas.microsoft.com/office/drawing/2014/main" id="{B81D4A0A-82B3-4717-AEDD-AB6F09A01542}"/>
            </a:ext>
          </a:extLst>
        </xdr:cNvPr>
        <xdr:cNvCxnSpPr/>
      </xdr:nvCxnSpPr>
      <xdr:spPr>
        <a:xfrm>
          <a:off x="11608622" y="13374137"/>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a:extLst>
            <a:ext uri="{FF2B5EF4-FFF2-40B4-BE49-F238E27FC236}">
              <a16:creationId xmlns:a16="http://schemas.microsoft.com/office/drawing/2014/main" id="{B1DA08CF-E283-4504-A30F-43A5889CE51F}"/>
            </a:ext>
          </a:extLst>
        </xdr:cNvPr>
        <xdr:cNvSpPr txBox="1"/>
      </xdr:nvSpPr>
      <xdr:spPr>
        <a:xfrm>
          <a:off x="11231329" y="1323890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a:extLst>
            <a:ext uri="{FF2B5EF4-FFF2-40B4-BE49-F238E27FC236}">
              <a16:creationId xmlns:a16="http://schemas.microsoft.com/office/drawing/2014/main" id="{C412A571-8F64-47DB-8A33-C74A9F021393}"/>
            </a:ext>
          </a:extLst>
        </xdr:cNvPr>
        <xdr:cNvCxnSpPr/>
      </xdr:nvCxnSpPr>
      <xdr:spPr>
        <a:xfrm>
          <a:off x="11608622" y="1306154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a:extLst>
            <a:ext uri="{FF2B5EF4-FFF2-40B4-BE49-F238E27FC236}">
              <a16:creationId xmlns:a16="http://schemas.microsoft.com/office/drawing/2014/main" id="{F726A84A-5DCC-4AA4-A5A3-2D6293B1F4EF}"/>
            </a:ext>
          </a:extLst>
        </xdr:cNvPr>
        <xdr:cNvSpPr txBox="1"/>
      </xdr:nvSpPr>
      <xdr:spPr>
        <a:xfrm>
          <a:off x="11231329" y="12926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a:extLst>
            <a:ext uri="{FF2B5EF4-FFF2-40B4-BE49-F238E27FC236}">
              <a16:creationId xmlns:a16="http://schemas.microsoft.com/office/drawing/2014/main" id="{4EF6AD1B-F2C0-49B6-B842-61ED3CDB5F1F}"/>
            </a:ext>
          </a:extLst>
        </xdr:cNvPr>
        <xdr:cNvCxnSpPr/>
      </xdr:nvCxnSpPr>
      <xdr:spPr>
        <a:xfrm>
          <a:off x="11608622" y="12748953"/>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a:extLst>
            <a:ext uri="{FF2B5EF4-FFF2-40B4-BE49-F238E27FC236}">
              <a16:creationId xmlns:a16="http://schemas.microsoft.com/office/drawing/2014/main" id="{F8EF9AF5-CDEE-4F34-8BEE-134F05F92C5E}"/>
            </a:ext>
          </a:extLst>
        </xdr:cNvPr>
        <xdr:cNvSpPr txBox="1"/>
      </xdr:nvSpPr>
      <xdr:spPr>
        <a:xfrm>
          <a:off x="11295449" y="1261371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8E929DFB-5EE3-4D91-A44A-295E2BAEF14E}"/>
            </a:ext>
          </a:extLst>
        </xdr:cNvPr>
        <xdr:cNvCxnSpPr/>
      </xdr:nvCxnSpPr>
      <xdr:spPr>
        <a:xfrm>
          <a:off x="11608622" y="12436361"/>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児童館】&#10;有形固定資産減価償却率グラフ枠">
          <a:extLst>
            <a:ext uri="{FF2B5EF4-FFF2-40B4-BE49-F238E27FC236}">
              <a16:creationId xmlns:a16="http://schemas.microsoft.com/office/drawing/2014/main" id="{FBB146BE-58B2-46EC-B113-644826237F8C}"/>
            </a:ext>
          </a:extLst>
        </xdr:cNvPr>
        <xdr:cNvSpPr/>
      </xdr:nvSpPr>
      <xdr:spPr>
        <a:xfrm>
          <a:off x="11608622" y="12436361"/>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636" name="直線コネクタ 635">
          <a:extLst>
            <a:ext uri="{FF2B5EF4-FFF2-40B4-BE49-F238E27FC236}">
              <a16:creationId xmlns:a16="http://schemas.microsoft.com/office/drawing/2014/main" id="{1D5A8B86-AC0A-40E8-8D17-B65E434AC83B}"/>
            </a:ext>
          </a:extLst>
        </xdr:cNvPr>
        <xdr:cNvCxnSpPr/>
      </xdr:nvCxnSpPr>
      <xdr:spPr>
        <a:xfrm flipV="1">
          <a:off x="15223832" y="12851365"/>
          <a:ext cx="0" cy="141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637" name="【児童館】&#10;有形固定資産減価償却率最小値テキスト">
          <a:extLst>
            <a:ext uri="{FF2B5EF4-FFF2-40B4-BE49-F238E27FC236}">
              <a16:creationId xmlns:a16="http://schemas.microsoft.com/office/drawing/2014/main" id="{7CF219F0-A611-4F52-BE2F-B054BA99932A}"/>
            </a:ext>
          </a:extLst>
        </xdr:cNvPr>
        <xdr:cNvSpPr txBox="1"/>
      </xdr:nvSpPr>
      <xdr:spPr>
        <a:xfrm>
          <a:off x="15262568" y="1426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638" name="直線コネクタ 637">
          <a:extLst>
            <a:ext uri="{FF2B5EF4-FFF2-40B4-BE49-F238E27FC236}">
              <a16:creationId xmlns:a16="http://schemas.microsoft.com/office/drawing/2014/main" id="{72E81258-06AF-47BF-9DFF-136F104F1742}"/>
            </a:ext>
          </a:extLst>
        </xdr:cNvPr>
        <xdr:cNvCxnSpPr/>
      </xdr:nvCxnSpPr>
      <xdr:spPr>
        <a:xfrm>
          <a:off x="15135568" y="14261755"/>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39" name="【児童館】&#10;有形固定資産減価償却率最大値テキスト">
          <a:extLst>
            <a:ext uri="{FF2B5EF4-FFF2-40B4-BE49-F238E27FC236}">
              <a16:creationId xmlns:a16="http://schemas.microsoft.com/office/drawing/2014/main" id="{38BC982A-FB88-4D49-A378-418AE86A23DE}"/>
            </a:ext>
          </a:extLst>
        </xdr:cNvPr>
        <xdr:cNvSpPr txBox="1"/>
      </xdr:nvSpPr>
      <xdr:spPr>
        <a:xfrm>
          <a:off x="15262568" y="126405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40" name="直線コネクタ 639">
          <a:extLst>
            <a:ext uri="{FF2B5EF4-FFF2-40B4-BE49-F238E27FC236}">
              <a16:creationId xmlns:a16="http://schemas.microsoft.com/office/drawing/2014/main" id="{8276D019-31CC-4A39-8053-2967EEFD4F3F}"/>
            </a:ext>
          </a:extLst>
        </xdr:cNvPr>
        <xdr:cNvCxnSpPr/>
      </xdr:nvCxnSpPr>
      <xdr:spPr>
        <a:xfrm>
          <a:off x="15135568" y="12851365"/>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129376</xdr:rowOff>
    </xdr:from>
    <xdr:ext cx="405111" cy="259045"/>
    <xdr:sp macro="" textlink="">
      <xdr:nvSpPr>
        <xdr:cNvPr id="641" name="【児童館】&#10;有形固定資産減価償却率平均値テキスト">
          <a:extLst>
            <a:ext uri="{FF2B5EF4-FFF2-40B4-BE49-F238E27FC236}">
              <a16:creationId xmlns:a16="http://schemas.microsoft.com/office/drawing/2014/main" id="{FD4D752F-C95D-4C6E-B2D9-15EE58D84D81}"/>
            </a:ext>
          </a:extLst>
        </xdr:cNvPr>
        <xdr:cNvSpPr txBox="1"/>
      </xdr:nvSpPr>
      <xdr:spPr>
        <a:xfrm>
          <a:off x="15262568" y="13128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42" name="フローチャート: 判断 641">
          <a:extLst>
            <a:ext uri="{FF2B5EF4-FFF2-40B4-BE49-F238E27FC236}">
              <a16:creationId xmlns:a16="http://schemas.microsoft.com/office/drawing/2014/main" id="{AD1ED6B5-A5E5-45C0-8C1D-FDD69DDB3D36}"/>
            </a:ext>
          </a:extLst>
        </xdr:cNvPr>
        <xdr:cNvSpPr/>
      </xdr:nvSpPr>
      <xdr:spPr>
        <a:xfrm>
          <a:off x="15173668" y="13269912"/>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68943</xdr:rowOff>
    </xdr:from>
    <xdr:to>
      <xdr:col>81</xdr:col>
      <xdr:colOff>101600</xdr:colOff>
      <xdr:row>83</xdr:row>
      <xdr:rowOff>170543</xdr:rowOff>
    </xdr:to>
    <xdr:sp macro="" textlink="">
      <xdr:nvSpPr>
        <xdr:cNvPr id="643" name="フローチャート: 判断 642">
          <a:extLst>
            <a:ext uri="{FF2B5EF4-FFF2-40B4-BE49-F238E27FC236}">
              <a16:creationId xmlns:a16="http://schemas.microsoft.com/office/drawing/2014/main" id="{59A9E3B3-99A5-4C71-AA23-1BCD7E44853B}"/>
            </a:ext>
          </a:extLst>
        </xdr:cNvPr>
        <xdr:cNvSpPr/>
      </xdr:nvSpPr>
      <xdr:spPr>
        <a:xfrm>
          <a:off x="14386999" y="13725737"/>
          <a:ext cx="101600" cy="9502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44" name="フローチャート: 判断 643">
          <a:extLst>
            <a:ext uri="{FF2B5EF4-FFF2-40B4-BE49-F238E27FC236}">
              <a16:creationId xmlns:a16="http://schemas.microsoft.com/office/drawing/2014/main" id="{2DED82BE-D86E-490A-B862-CB58CA175117}"/>
            </a:ext>
          </a:extLst>
        </xdr:cNvPr>
        <xdr:cNvSpPr/>
      </xdr:nvSpPr>
      <xdr:spPr>
        <a:xfrm>
          <a:off x="13562412" y="1370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645" name="フローチャート: 判断 644">
          <a:extLst>
            <a:ext uri="{FF2B5EF4-FFF2-40B4-BE49-F238E27FC236}">
              <a16:creationId xmlns:a16="http://schemas.microsoft.com/office/drawing/2014/main" id="{859F017D-9795-4C60-A5FC-AB43D90A7968}"/>
            </a:ext>
          </a:extLst>
        </xdr:cNvPr>
        <xdr:cNvSpPr/>
      </xdr:nvSpPr>
      <xdr:spPr>
        <a:xfrm>
          <a:off x="12737826" y="13666955"/>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111398</xdr:rowOff>
    </xdr:from>
    <xdr:to>
      <xdr:col>67</xdr:col>
      <xdr:colOff>101600</xdr:colOff>
      <xdr:row>85</xdr:row>
      <xdr:rowOff>41548</xdr:rowOff>
    </xdr:to>
    <xdr:sp macro="" textlink="">
      <xdr:nvSpPr>
        <xdr:cNvPr id="646" name="フローチャート: 判断 645">
          <a:extLst>
            <a:ext uri="{FF2B5EF4-FFF2-40B4-BE49-F238E27FC236}">
              <a16:creationId xmlns:a16="http://schemas.microsoft.com/office/drawing/2014/main" id="{329920C5-7C00-4ED3-A6C2-637DFC6B3655}"/>
            </a:ext>
          </a:extLst>
        </xdr:cNvPr>
        <xdr:cNvSpPr/>
      </xdr:nvSpPr>
      <xdr:spPr>
        <a:xfrm>
          <a:off x="11900357" y="13932653"/>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CF5E14E-82C5-4BC4-A3EF-A88C0CFB5AF6}"/>
            </a:ext>
          </a:extLst>
        </xdr:cNvPr>
        <xdr:cNvSpPr txBox="1"/>
      </xdr:nvSpPr>
      <xdr:spPr>
        <a:xfrm>
          <a:off x="1504685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5710D5CC-9A4B-4C07-B73E-56B976A4F830}"/>
            </a:ext>
          </a:extLst>
        </xdr:cNvPr>
        <xdr:cNvSpPr txBox="1"/>
      </xdr:nvSpPr>
      <xdr:spPr>
        <a:xfrm>
          <a:off x="14260181"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52D35A9D-E7C0-4F6D-BD4C-B11F9B58BE99}"/>
            </a:ext>
          </a:extLst>
        </xdr:cNvPr>
        <xdr:cNvSpPr txBox="1"/>
      </xdr:nvSpPr>
      <xdr:spPr>
        <a:xfrm>
          <a:off x="13435595"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DC219F4C-D6D1-41C7-8AE6-14D674B5D484}"/>
            </a:ext>
          </a:extLst>
        </xdr:cNvPr>
        <xdr:cNvSpPr txBox="1"/>
      </xdr:nvSpPr>
      <xdr:spPr>
        <a:xfrm>
          <a:off x="12611009"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39522309-EAF0-4190-A0EF-5A062C07759F}"/>
            </a:ext>
          </a:extLst>
        </xdr:cNvPr>
        <xdr:cNvSpPr txBox="1"/>
      </xdr:nvSpPr>
      <xdr:spPr>
        <a:xfrm>
          <a:off x="1177354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652" name="楕円 651">
          <a:extLst>
            <a:ext uri="{FF2B5EF4-FFF2-40B4-BE49-F238E27FC236}">
              <a16:creationId xmlns:a16="http://schemas.microsoft.com/office/drawing/2014/main" id="{B96696F4-7EAA-488E-AEBE-7F275ED19BF9}"/>
            </a:ext>
          </a:extLst>
        </xdr:cNvPr>
        <xdr:cNvSpPr/>
      </xdr:nvSpPr>
      <xdr:spPr>
        <a:xfrm>
          <a:off x="15173668" y="13787786"/>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109419</xdr:rowOff>
    </xdr:from>
    <xdr:ext cx="405111" cy="259045"/>
    <xdr:sp macro="" textlink="">
      <xdr:nvSpPr>
        <xdr:cNvPr id="653" name="【児童館】&#10;有形固定資産減価償却率該当値テキスト">
          <a:extLst>
            <a:ext uri="{FF2B5EF4-FFF2-40B4-BE49-F238E27FC236}">
              <a16:creationId xmlns:a16="http://schemas.microsoft.com/office/drawing/2014/main" id="{AE11C311-B63F-419F-BC44-ECE104AE4A84}"/>
            </a:ext>
          </a:extLst>
        </xdr:cNvPr>
        <xdr:cNvSpPr txBox="1"/>
      </xdr:nvSpPr>
      <xdr:spPr>
        <a:xfrm>
          <a:off x="15262568" y="1376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654" name="楕円 653">
          <a:extLst>
            <a:ext uri="{FF2B5EF4-FFF2-40B4-BE49-F238E27FC236}">
              <a16:creationId xmlns:a16="http://schemas.microsoft.com/office/drawing/2014/main" id="{7D74DDFC-B4C5-47C6-BAF1-AE75F1306803}"/>
            </a:ext>
          </a:extLst>
        </xdr:cNvPr>
        <xdr:cNvSpPr/>
      </xdr:nvSpPr>
      <xdr:spPr>
        <a:xfrm>
          <a:off x="14386999" y="13760026"/>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154032</xdr:rowOff>
    </xdr:from>
    <xdr:to>
      <xdr:col>85</xdr:col>
      <xdr:colOff>127000</xdr:colOff>
      <xdr:row>84</xdr:row>
      <xdr:rowOff>10342</xdr:rowOff>
    </xdr:to>
    <xdr:cxnSp macro="">
      <xdr:nvCxnSpPr>
        <xdr:cNvPr id="655" name="直線コネクタ 654">
          <a:extLst>
            <a:ext uri="{FF2B5EF4-FFF2-40B4-BE49-F238E27FC236}">
              <a16:creationId xmlns:a16="http://schemas.microsoft.com/office/drawing/2014/main" id="{D6DF75CE-6EC2-475D-B5B7-5A8D5509737D}"/>
            </a:ext>
          </a:extLst>
        </xdr:cNvPr>
        <xdr:cNvCxnSpPr/>
      </xdr:nvCxnSpPr>
      <xdr:spPr>
        <a:xfrm>
          <a:off x="14437799" y="13810826"/>
          <a:ext cx="786669"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75474</xdr:rowOff>
    </xdr:from>
    <xdr:to>
      <xdr:col>76</xdr:col>
      <xdr:colOff>165100</xdr:colOff>
      <xdr:row>84</xdr:row>
      <xdr:rowOff>5624</xdr:rowOff>
    </xdr:to>
    <xdr:sp macro="" textlink="">
      <xdr:nvSpPr>
        <xdr:cNvPr id="656" name="楕円 655">
          <a:extLst>
            <a:ext uri="{FF2B5EF4-FFF2-40B4-BE49-F238E27FC236}">
              <a16:creationId xmlns:a16="http://schemas.microsoft.com/office/drawing/2014/main" id="{3738145E-EF4A-44AF-BCEC-A5D774CB23C7}"/>
            </a:ext>
          </a:extLst>
        </xdr:cNvPr>
        <xdr:cNvSpPr/>
      </xdr:nvSpPr>
      <xdr:spPr>
        <a:xfrm>
          <a:off x="13562412" y="13732268"/>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126274</xdr:rowOff>
    </xdr:from>
    <xdr:to>
      <xdr:col>81</xdr:col>
      <xdr:colOff>50800</xdr:colOff>
      <xdr:row>83</xdr:row>
      <xdr:rowOff>154032</xdr:rowOff>
    </xdr:to>
    <xdr:cxnSp macro="">
      <xdr:nvCxnSpPr>
        <xdr:cNvPr id="657" name="直線コネクタ 656">
          <a:extLst>
            <a:ext uri="{FF2B5EF4-FFF2-40B4-BE49-F238E27FC236}">
              <a16:creationId xmlns:a16="http://schemas.microsoft.com/office/drawing/2014/main" id="{FFB6DF61-18F6-41B0-9BEE-A118C906CF4E}"/>
            </a:ext>
          </a:extLst>
        </xdr:cNvPr>
        <xdr:cNvCxnSpPr/>
      </xdr:nvCxnSpPr>
      <xdr:spPr>
        <a:xfrm>
          <a:off x="13613212" y="13783068"/>
          <a:ext cx="824587"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47716</xdr:rowOff>
    </xdr:from>
    <xdr:to>
      <xdr:col>72</xdr:col>
      <xdr:colOff>38100</xdr:colOff>
      <xdr:row>83</xdr:row>
      <xdr:rowOff>149316</xdr:rowOff>
    </xdr:to>
    <xdr:sp macro="" textlink="">
      <xdr:nvSpPr>
        <xdr:cNvPr id="658" name="楕円 657">
          <a:extLst>
            <a:ext uri="{FF2B5EF4-FFF2-40B4-BE49-F238E27FC236}">
              <a16:creationId xmlns:a16="http://schemas.microsoft.com/office/drawing/2014/main" id="{82D77D0D-94E5-4708-9703-05671249A1E3}"/>
            </a:ext>
          </a:extLst>
        </xdr:cNvPr>
        <xdr:cNvSpPr/>
      </xdr:nvSpPr>
      <xdr:spPr>
        <a:xfrm>
          <a:off x="12737826" y="13704510"/>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98516</xdr:rowOff>
    </xdr:from>
    <xdr:to>
      <xdr:col>76</xdr:col>
      <xdr:colOff>114300</xdr:colOff>
      <xdr:row>83</xdr:row>
      <xdr:rowOff>126274</xdr:rowOff>
    </xdr:to>
    <xdr:cxnSp macro="">
      <xdr:nvCxnSpPr>
        <xdr:cNvPr id="659" name="直線コネクタ 658">
          <a:extLst>
            <a:ext uri="{FF2B5EF4-FFF2-40B4-BE49-F238E27FC236}">
              <a16:creationId xmlns:a16="http://schemas.microsoft.com/office/drawing/2014/main" id="{7620E367-37B7-4D8F-AFFE-2A24D29C4DB8}"/>
            </a:ext>
          </a:extLst>
        </xdr:cNvPr>
        <xdr:cNvCxnSpPr/>
      </xdr:nvCxnSpPr>
      <xdr:spPr>
        <a:xfrm>
          <a:off x="12788626" y="13755310"/>
          <a:ext cx="824586"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18324</xdr:rowOff>
    </xdr:from>
    <xdr:to>
      <xdr:col>67</xdr:col>
      <xdr:colOff>101600</xdr:colOff>
      <xdr:row>83</xdr:row>
      <xdr:rowOff>119924</xdr:rowOff>
    </xdr:to>
    <xdr:sp macro="" textlink="">
      <xdr:nvSpPr>
        <xdr:cNvPr id="660" name="楕円 659">
          <a:extLst>
            <a:ext uri="{FF2B5EF4-FFF2-40B4-BE49-F238E27FC236}">
              <a16:creationId xmlns:a16="http://schemas.microsoft.com/office/drawing/2014/main" id="{1DC88442-070E-4E5B-B7E5-FB2144CFA448}"/>
            </a:ext>
          </a:extLst>
        </xdr:cNvPr>
        <xdr:cNvSpPr/>
      </xdr:nvSpPr>
      <xdr:spPr>
        <a:xfrm>
          <a:off x="11900357" y="136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69124</xdr:rowOff>
    </xdr:from>
    <xdr:to>
      <xdr:col>71</xdr:col>
      <xdr:colOff>177800</xdr:colOff>
      <xdr:row>83</xdr:row>
      <xdr:rowOff>98516</xdr:rowOff>
    </xdr:to>
    <xdr:cxnSp macro="">
      <xdr:nvCxnSpPr>
        <xdr:cNvPr id="661" name="直線コネクタ 660">
          <a:extLst>
            <a:ext uri="{FF2B5EF4-FFF2-40B4-BE49-F238E27FC236}">
              <a16:creationId xmlns:a16="http://schemas.microsoft.com/office/drawing/2014/main" id="{298C70C5-91B2-4487-807F-5619B12C6967}"/>
            </a:ext>
          </a:extLst>
        </xdr:cNvPr>
        <xdr:cNvCxnSpPr/>
      </xdr:nvCxnSpPr>
      <xdr:spPr>
        <a:xfrm>
          <a:off x="11951157" y="13725918"/>
          <a:ext cx="837469"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15620</xdr:rowOff>
    </xdr:from>
    <xdr:ext cx="405111" cy="259045"/>
    <xdr:sp macro="" textlink="">
      <xdr:nvSpPr>
        <xdr:cNvPr id="662" name="n_1aveValue【児童館】&#10;有形固定資産減価償却率">
          <a:extLst>
            <a:ext uri="{FF2B5EF4-FFF2-40B4-BE49-F238E27FC236}">
              <a16:creationId xmlns:a16="http://schemas.microsoft.com/office/drawing/2014/main" id="{C2999682-6BC3-4382-9806-177019937622}"/>
            </a:ext>
          </a:extLst>
        </xdr:cNvPr>
        <xdr:cNvSpPr txBox="1"/>
      </xdr:nvSpPr>
      <xdr:spPr>
        <a:xfrm>
          <a:off x="14235425" y="1350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663" name="n_2aveValue【児童館】&#10;有形固定資産減価償却率">
          <a:extLst>
            <a:ext uri="{FF2B5EF4-FFF2-40B4-BE49-F238E27FC236}">
              <a16:creationId xmlns:a16="http://schemas.microsoft.com/office/drawing/2014/main" id="{5100D5FA-16CA-4C71-8467-A458405C8B03}"/>
            </a:ext>
          </a:extLst>
        </xdr:cNvPr>
        <xdr:cNvSpPr txBox="1"/>
      </xdr:nvSpPr>
      <xdr:spPr>
        <a:xfrm>
          <a:off x="13423539" y="1349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664" name="n_3aveValue【児童館】&#10;有形固定資産減価償却率">
          <a:extLst>
            <a:ext uri="{FF2B5EF4-FFF2-40B4-BE49-F238E27FC236}">
              <a16:creationId xmlns:a16="http://schemas.microsoft.com/office/drawing/2014/main" id="{871283A9-7703-4F57-B7C0-2E11D0341B48}"/>
            </a:ext>
          </a:extLst>
        </xdr:cNvPr>
        <xdr:cNvSpPr txBox="1"/>
      </xdr:nvSpPr>
      <xdr:spPr>
        <a:xfrm>
          <a:off x="12598953" y="1345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32675</xdr:rowOff>
    </xdr:from>
    <xdr:ext cx="405111" cy="259045"/>
    <xdr:sp macro="" textlink="">
      <xdr:nvSpPr>
        <xdr:cNvPr id="665" name="n_4aveValue【児童館】&#10;有形固定資産減価償却率">
          <a:extLst>
            <a:ext uri="{FF2B5EF4-FFF2-40B4-BE49-F238E27FC236}">
              <a16:creationId xmlns:a16="http://schemas.microsoft.com/office/drawing/2014/main" id="{2DC00F35-E621-4468-8E08-9895BD60894F}"/>
            </a:ext>
          </a:extLst>
        </xdr:cNvPr>
        <xdr:cNvSpPr txBox="1"/>
      </xdr:nvSpPr>
      <xdr:spPr>
        <a:xfrm>
          <a:off x="11761484" y="1401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24509</xdr:rowOff>
    </xdr:from>
    <xdr:ext cx="405111" cy="259045"/>
    <xdr:sp macro="" textlink="">
      <xdr:nvSpPr>
        <xdr:cNvPr id="666" name="n_1mainValue【児童館】&#10;有形固定資産減価償却率">
          <a:extLst>
            <a:ext uri="{FF2B5EF4-FFF2-40B4-BE49-F238E27FC236}">
              <a16:creationId xmlns:a16="http://schemas.microsoft.com/office/drawing/2014/main" id="{94CDFB46-B360-4733-B799-00545E145B8D}"/>
            </a:ext>
          </a:extLst>
        </xdr:cNvPr>
        <xdr:cNvSpPr txBox="1"/>
      </xdr:nvSpPr>
      <xdr:spPr>
        <a:xfrm>
          <a:off x="14235425" y="1384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168201</xdr:rowOff>
    </xdr:from>
    <xdr:ext cx="405111" cy="259045"/>
    <xdr:sp macro="" textlink="">
      <xdr:nvSpPr>
        <xdr:cNvPr id="667" name="n_2mainValue【児童館】&#10;有形固定資産減価償却率">
          <a:extLst>
            <a:ext uri="{FF2B5EF4-FFF2-40B4-BE49-F238E27FC236}">
              <a16:creationId xmlns:a16="http://schemas.microsoft.com/office/drawing/2014/main" id="{D9554421-0DA0-4FEF-BEBF-0CFFE8FB032A}"/>
            </a:ext>
          </a:extLst>
        </xdr:cNvPr>
        <xdr:cNvSpPr txBox="1"/>
      </xdr:nvSpPr>
      <xdr:spPr>
        <a:xfrm>
          <a:off x="13423539" y="1381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140443</xdr:rowOff>
    </xdr:from>
    <xdr:ext cx="405111" cy="259045"/>
    <xdr:sp macro="" textlink="">
      <xdr:nvSpPr>
        <xdr:cNvPr id="668" name="n_3mainValue【児童館】&#10;有形固定資産減価償却率">
          <a:extLst>
            <a:ext uri="{FF2B5EF4-FFF2-40B4-BE49-F238E27FC236}">
              <a16:creationId xmlns:a16="http://schemas.microsoft.com/office/drawing/2014/main" id="{85BB2F0B-8209-4874-A03F-5A3136B0D404}"/>
            </a:ext>
          </a:extLst>
        </xdr:cNvPr>
        <xdr:cNvSpPr txBox="1"/>
      </xdr:nvSpPr>
      <xdr:spPr>
        <a:xfrm>
          <a:off x="12598953" y="1379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136451</xdr:rowOff>
    </xdr:from>
    <xdr:ext cx="405111" cy="259045"/>
    <xdr:sp macro="" textlink="">
      <xdr:nvSpPr>
        <xdr:cNvPr id="669" name="n_4mainValue【児童館】&#10;有形固定資産減価償却率">
          <a:extLst>
            <a:ext uri="{FF2B5EF4-FFF2-40B4-BE49-F238E27FC236}">
              <a16:creationId xmlns:a16="http://schemas.microsoft.com/office/drawing/2014/main" id="{1DDEF45F-FE66-44E3-826F-DF7F84A38753}"/>
            </a:ext>
          </a:extLst>
        </xdr:cNvPr>
        <xdr:cNvSpPr txBox="1"/>
      </xdr:nvSpPr>
      <xdr:spPr>
        <a:xfrm>
          <a:off x="11761484" y="1346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4DC54C86-F74D-4E93-904B-3C627777FE74}"/>
            </a:ext>
          </a:extLst>
        </xdr:cNvPr>
        <xdr:cNvSpPr/>
      </xdr:nvSpPr>
      <xdr:spPr>
        <a:xfrm>
          <a:off x="17051258" y="11342288"/>
          <a:ext cx="4415214"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8995AEFB-69EA-44D3-978B-1BB38AA4D964}"/>
            </a:ext>
          </a:extLst>
        </xdr:cNvPr>
        <xdr:cNvSpPr/>
      </xdr:nvSpPr>
      <xdr:spPr>
        <a:xfrm>
          <a:off x="17178258"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72981F47-8C5B-4D02-97FB-438AACDBBEA4}"/>
            </a:ext>
          </a:extLst>
        </xdr:cNvPr>
        <xdr:cNvSpPr/>
      </xdr:nvSpPr>
      <xdr:spPr>
        <a:xfrm>
          <a:off x="17178258"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851E89CC-6383-46C7-98D1-34EBAE12AC15}"/>
            </a:ext>
          </a:extLst>
        </xdr:cNvPr>
        <xdr:cNvSpPr/>
      </xdr:nvSpPr>
      <xdr:spPr>
        <a:xfrm>
          <a:off x="18116961"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BCF88DD7-C86D-460A-8B9C-194FBCC9E5CE}"/>
            </a:ext>
          </a:extLst>
        </xdr:cNvPr>
        <xdr:cNvSpPr/>
      </xdr:nvSpPr>
      <xdr:spPr>
        <a:xfrm>
          <a:off x="18116961"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82513FFC-8F2F-416C-9AE8-37E62C0424C2}"/>
            </a:ext>
          </a:extLst>
        </xdr:cNvPr>
        <xdr:cNvSpPr/>
      </xdr:nvSpPr>
      <xdr:spPr>
        <a:xfrm>
          <a:off x="19182665"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AC30E9B6-4974-4B45-A909-E721C6915044}"/>
            </a:ext>
          </a:extLst>
        </xdr:cNvPr>
        <xdr:cNvSpPr/>
      </xdr:nvSpPr>
      <xdr:spPr>
        <a:xfrm>
          <a:off x="19182665"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2CE67936-104C-4494-9BA5-8F6DD2F336F7}"/>
            </a:ext>
          </a:extLst>
        </xdr:cNvPr>
        <xdr:cNvSpPr/>
      </xdr:nvSpPr>
      <xdr:spPr>
        <a:xfrm>
          <a:off x="17051258" y="12436361"/>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5E748E99-A774-41CF-9210-809DE69D76F2}"/>
            </a:ext>
          </a:extLst>
        </xdr:cNvPr>
        <xdr:cNvSpPr txBox="1"/>
      </xdr:nvSpPr>
      <xdr:spPr>
        <a:xfrm>
          <a:off x="17026040" y="12252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F1AEE6C8-C20B-4957-A610-305EE341BE78}"/>
            </a:ext>
          </a:extLst>
        </xdr:cNvPr>
        <xdr:cNvCxnSpPr/>
      </xdr:nvCxnSpPr>
      <xdr:spPr>
        <a:xfrm>
          <a:off x="17051258" y="1463149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69E065CD-1881-40BB-970A-46CCDF11A44E}"/>
            </a:ext>
          </a:extLst>
        </xdr:cNvPr>
        <xdr:cNvCxnSpPr/>
      </xdr:nvCxnSpPr>
      <xdr:spPr>
        <a:xfrm>
          <a:off x="17051258" y="1426447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FAE10DEE-B45B-4AAB-A1DC-921C988F7BD0}"/>
            </a:ext>
          </a:extLst>
        </xdr:cNvPr>
        <xdr:cNvSpPr txBox="1"/>
      </xdr:nvSpPr>
      <xdr:spPr>
        <a:xfrm>
          <a:off x="16622727" y="141292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1B6EC13F-5014-4CBE-9B6A-01C284E2DA3E}"/>
            </a:ext>
          </a:extLst>
        </xdr:cNvPr>
        <xdr:cNvCxnSpPr/>
      </xdr:nvCxnSpPr>
      <xdr:spPr>
        <a:xfrm>
          <a:off x="17051258" y="1389745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9E382536-3451-459D-8E99-708C4EFD2164}"/>
            </a:ext>
          </a:extLst>
        </xdr:cNvPr>
        <xdr:cNvSpPr txBox="1"/>
      </xdr:nvSpPr>
      <xdr:spPr>
        <a:xfrm>
          <a:off x="16622727" y="137622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8E73B5A3-5070-4DF2-A8C6-B2C3D4FC6001}"/>
            </a:ext>
          </a:extLst>
        </xdr:cNvPr>
        <xdr:cNvCxnSpPr/>
      </xdr:nvCxnSpPr>
      <xdr:spPr>
        <a:xfrm>
          <a:off x="17051258" y="1353043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D79DFD44-89BC-4B91-B630-B9FF1398E6A9}"/>
            </a:ext>
          </a:extLst>
        </xdr:cNvPr>
        <xdr:cNvSpPr txBox="1"/>
      </xdr:nvSpPr>
      <xdr:spPr>
        <a:xfrm>
          <a:off x="16622727" y="133952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D316ABA5-3335-423F-916C-875B0F9C4CB3}"/>
            </a:ext>
          </a:extLst>
        </xdr:cNvPr>
        <xdr:cNvCxnSpPr/>
      </xdr:nvCxnSpPr>
      <xdr:spPr>
        <a:xfrm>
          <a:off x="17051258" y="1316341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E0566BAF-16ED-4E59-8CDB-FBDCE0C2E759}"/>
            </a:ext>
          </a:extLst>
        </xdr:cNvPr>
        <xdr:cNvSpPr txBox="1"/>
      </xdr:nvSpPr>
      <xdr:spPr>
        <a:xfrm>
          <a:off x="16622727" y="130281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196FCD72-CF2A-4141-9438-F4221DB32082}"/>
            </a:ext>
          </a:extLst>
        </xdr:cNvPr>
        <xdr:cNvCxnSpPr/>
      </xdr:nvCxnSpPr>
      <xdr:spPr>
        <a:xfrm>
          <a:off x="17051258" y="1280338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AD32E84B-ED0D-4283-B85B-E65D23124CB1}"/>
            </a:ext>
          </a:extLst>
        </xdr:cNvPr>
        <xdr:cNvSpPr txBox="1"/>
      </xdr:nvSpPr>
      <xdr:spPr>
        <a:xfrm>
          <a:off x="16622727" y="126681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CE3B7764-B6FD-45CA-B13B-C1068B43871C}"/>
            </a:ext>
          </a:extLst>
        </xdr:cNvPr>
        <xdr:cNvCxnSpPr/>
      </xdr:nvCxnSpPr>
      <xdr:spPr>
        <a:xfrm>
          <a:off x="17051258" y="1243636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D82F84E6-9191-489A-B273-FAF6E746DD68}"/>
            </a:ext>
          </a:extLst>
        </xdr:cNvPr>
        <xdr:cNvSpPr txBox="1"/>
      </xdr:nvSpPr>
      <xdr:spPr>
        <a:xfrm>
          <a:off x="16622727" y="1230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BC21C68A-DA89-4F36-A0BC-B9EA7747451C}"/>
            </a:ext>
          </a:extLst>
        </xdr:cNvPr>
        <xdr:cNvSpPr/>
      </xdr:nvSpPr>
      <xdr:spPr>
        <a:xfrm>
          <a:off x="17051258" y="12436361"/>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693" name="直線コネクタ 692">
          <a:extLst>
            <a:ext uri="{FF2B5EF4-FFF2-40B4-BE49-F238E27FC236}">
              <a16:creationId xmlns:a16="http://schemas.microsoft.com/office/drawing/2014/main" id="{339FF345-B9A7-4007-9944-1D15E031E05E}"/>
            </a:ext>
          </a:extLst>
        </xdr:cNvPr>
        <xdr:cNvCxnSpPr/>
      </xdr:nvCxnSpPr>
      <xdr:spPr>
        <a:xfrm flipV="1">
          <a:off x="20666467" y="12784332"/>
          <a:ext cx="0" cy="135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94" name="【児童館】&#10;一人当たり面積最小値テキスト">
          <a:extLst>
            <a:ext uri="{FF2B5EF4-FFF2-40B4-BE49-F238E27FC236}">
              <a16:creationId xmlns:a16="http://schemas.microsoft.com/office/drawing/2014/main" id="{2726A784-2DD2-4301-AC85-E06B1F64119A}"/>
            </a:ext>
          </a:extLst>
        </xdr:cNvPr>
        <xdr:cNvSpPr txBox="1"/>
      </xdr:nvSpPr>
      <xdr:spPr>
        <a:xfrm>
          <a:off x="20705203" y="1414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95" name="直線コネクタ 694">
          <a:extLst>
            <a:ext uri="{FF2B5EF4-FFF2-40B4-BE49-F238E27FC236}">
              <a16:creationId xmlns:a16="http://schemas.microsoft.com/office/drawing/2014/main" id="{563E56F9-8940-4028-9A05-A0D8B2FD80EA}"/>
            </a:ext>
          </a:extLst>
        </xdr:cNvPr>
        <xdr:cNvCxnSpPr/>
      </xdr:nvCxnSpPr>
      <xdr:spPr>
        <a:xfrm>
          <a:off x="20591086" y="1414192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96" name="【児童館】&#10;一人当たり面積最大値テキスト">
          <a:extLst>
            <a:ext uri="{FF2B5EF4-FFF2-40B4-BE49-F238E27FC236}">
              <a16:creationId xmlns:a16="http://schemas.microsoft.com/office/drawing/2014/main" id="{48685E8E-459A-48D8-B66D-6F73EA920D14}"/>
            </a:ext>
          </a:extLst>
        </xdr:cNvPr>
        <xdr:cNvSpPr txBox="1"/>
      </xdr:nvSpPr>
      <xdr:spPr>
        <a:xfrm>
          <a:off x="20705203" y="1256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97" name="直線コネクタ 696">
          <a:extLst>
            <a:ext uri="{FF2B5EF4-FFF2-40B4-BE49-F238E27FC236}">
              <a16:creationId xmlns:a16="http://schemas.microsoft.com/office/drawing/2014/main" id="{FF6AC427-2410-470D-B019-6CFA87C1C015}"/>
            </a:ext>
          </a:extLst>
        </xdr:cNvPr>
        <xdr:cNvCxnSpPr/>
      </xdr:nvCxnSpPr>
      <xdr:spPr>
        <a:xfrm>
          <a:off x="20591086" y="12784332"/>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150513</xdr:rowOff>
    </xdr:from>
    <xdr:ext cx="469744" cy="259045"/>
    <xdr:sp macro="" textlink="">
      <xdr:nvSpPr>
        <xdr:cNvPr id="698" name="【児童館】&#10;一人当たり面積平均値テキスト">
          <a:extLst>
            <a:ext uri="{FF2B5EF4-FFF2-40B4-BE49-F238E27FC236}">
              <a16:creationId xmlns:a16="http://schemas.microsoft.com/office/drawing/2014/main" id="{34478958-2461-49F9-A8C5-0B39B1633CB7}"/>
            </a:ext>
          </a:extLst>
        </xdr:cNvPr>
        <xdr:cNvSpPr txBox="1"/>
      </xdr:nvSpPr>
      <xdr:spPr>
        <a:xfrm>
          <a:off x="20705203" y="13971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699" name="フローチャート: 判断 698">
          <a:extLst>
            <a:ext uri="{FF2B5EF4-FFF2-40B4-BE49-F238E27FC236}">
              <a16:creationId xmlns:a16="http://schemas.microsoft.com/office/drawing/2014/main" id="{8F342267-A642-4478-870E-D64EA8EAC0BE}"/>
            </a:ext>
          </a:extLst>
        </xdr:cNvPr>
        <xdr:cNvSpPr/>
      </xdr:nvSpPr>
      <xdr:spPr>
        <a:xfrm>
          <a:off x="20616303" y="139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111125</xdr:rowOff>
    </xdr:from>
    <xdr:to>
      <xdr:col>112</xdr:col>
      <xdr:colOff>38100</xdr:colOff>
      <xdr:row>86</xdr:row>
      <xdr:rowOff>41275</xdr:rowOff>
    </xdr:to>
    <xdr:sp macro="" textlink="">
      <xdr:nvSpPr>
        <xdr:cNvPr id="700" name="フローチャート: 判断 699">
          <a:extLst>
            <a:ext uri="{FF2B5EF4-FFF2-40B4-BE49-F238E27FC236}">
              <a16:creationId xmlns:a16="http://schemas.microsoft.com/office/drawing/2014/main" id="{DB9A9F33-FEBE-49A7-B7A1-879DDA42354D}"/>
            </a:ext>
          </a:extLst>
        </xdr:cNvPr>
        <xdr:cNvSpPr/>
      </xdr:nvSpPr>
      <xdr:spPr>
        <a:xfrm>
          <a:off x="19842517" y="14096840"/>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114936</xdr:rowOff>
    </xdr:from>
    <xdr:to>
      <xdr:col>107</xdr:col>
      <xdr:colOff>101600</xdr:colOff>
      <xdr:row>86</xdr:row>
      <xdr:rowOff>45086</xdr:rowOff>
    </xdr:to>
    <xdr:sp macro="" textlink="">
      <xdr:nvSpPr>
        <xdr:cNvPr id="701" name="フローチャート: 判断 700">
          <a:extLst>
            <a:ext uri="{FF2B5EF4-FFF2-40B4-BE49-F238E27FC236}">
              <a16:creationId xmlns:a16="http://schemas.microsoft.com/office/drawing/2014/main" id="{4A43550D-906A-47CD-90AC-F3832CF14188}"/>
            </a:ext>
          </a:extLst>
        </xdr:cNvPr>
        <xdr:cNvSpPr/>
      </xdr:nvSpPr>
      <xdr:spPr>
        <a:xfrm>
          <a:off x="19005047" y="14100651"/>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111125</xdr:rowOff>
    </xdr:from>
    <xdr:to>
      <xdr:col>102</xdr:col>
      <xdr:colOff>165100</xdr:colOff>
      <xdr:row>86</xdr:row>
      <xdr:rowOff>41275</xdr:rowOff>
    </xdr:to>
    <xdr:sp macro="" textlink="">
      <xdr:nvSpPr>
        <xdr:cNvPr id="702" name="フローチャート: 判断 701">
          <a:extLst>
            <a:ext uri="{FF2B5EF4-FFF2-40B4-BE49-F238E27FC236}">
              <a16:creationId xmlns:a16="http://schemas.microsoft.com/office/drawing/2014/main" id="{BBC67954-1C67-4FD2-8812-CF292522B68E}"/>
            </a:ext>
          </a:extLst>
        </xdr:cNvPr>
        <xdr:cNvSpPr/>
      </xdr:nvSpPr>
      <xdr:spPr>
        <a:xfrm>
          <a:off x="18180461" y="14096840"/>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03" name="フローチャート: 判断 702">
          <a:extLst>
            <a:ext uri="{FF2B5EF4-FFF2-40B4-BE49-F238E27FC236}">
              <a16:creationId xmlns:a16="http://schemas.microsoft.com/office/drawing/2014/main" id="{36C57F10-12B0-4394-914B-7C7A9E083B93}"/>
            </a:ext>
          </a:extLst>
        </xdr:cNvPr>
        <xdr:cNvSpPr/>
      </xdr:nvSpPr>
      <xdr:spPr>
        <a:xfrm>
          <a:off x="17355875" y="14106365"/>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85108E9B-E3D7-4EBE-BF88-DCD006DB9B18}"/>
            </a:ext>
          </a:extLst>
        </xdr:cNvPr>
        <xdr:cNvSpPr txBox="1"/>
      </xdr:nvSpPr>
      <xdr:spPr>
        <a:xfrm>
          <a:off x="20489486"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FE936D97-B816-48B7-ABAB-1EE6688D2600}"/>
            </a:ext>
          </a:extLst>
        </xdr:cNvPr>
        <xdr:cNvSpPr txBox="1"/>
      </xdr:nvSpPr>
      <xdr:spPr>
        <a:xfrm>
          <a:off x="19715699"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8813816F-A18C-45CF-8A9E-5F2974820F20}"/>
            </a:ext>
          </a:extLst>
        </xdr:cNvPr>
        <xdr:cNvSpPr txBox="1"/>
      </xdr:nvSpPr>
      <xdr:spPr>
        <a:xfrm>
          <a:off x="1887823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6B2D0219-A098-4AE8-A523-4037B9DDE79E}"/>
            </a:ext>
          </a:extLst>
        </xdr:cNvPr>
        <xdr:cNvSpPr txBox="1"/>
      </xdr:nvSpPr>
      <xdr:spPr>
        <a:xfrm>
          <a:off x="18053644"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B9E2AF99-D642-4B7F-A90E-265F301A76E4}"/>
            </a:ext>
          </a:extLst>
        </xdr:cNvPr>
        <xdr:cNvSpPr txBox="1"/>
      </xdr:nvSpPr>
      <xdr:spPr>
        <a:xfrm>
          <a:off x="17229058"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09" name="楕円 708">
          <a:extLst>
            <a:ext uri="{FF2B5EF4-FFF2-40B4-BE49-F238E27FC236}">
              <a16:creationId xmlns:a16="http://schemas.microsoft.com/office/drawing/2014/main" id="{735C6AB4-B2C6-48B1-83CD-337C4AB93283}"/>
            </a:ext>
          </a:extLst>
        </xdr:cNvPr>
        <xdr:cNvSpPr/>
      </xdr:nvSpPr>
      <xdr:spPr>
        <a:xfrm>
          <a:off x="20616303" y="13984856"/>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129557</xdr:rowOff>
    </xdr:from>
    <xdr:ext cx="469744" cy="259045"/>
    <xdr:sp macro="" textlink="">
      <xdr:nvSpPr>
        <xdr:cNvPr id="710" name="【児童館】&#10;一人当たり面積該当値テキスト">
          <a:extLst>
            <a:ext uri="{FF2B5EF4-FFF2-40B4-BE49-F238E27FC236}">
              <a16:creationId xmlns:a16="http://schemas.microsoft.com/office/drawing/2014/main" id="{18861EFE-866E-43FE-9E46-5353DEE086C0}"/>
            </a:ext>
          </a:extLst>
        </xdr:cNvPr>
        <xdr:cNvSpPr txBox="1"/>
      </xdr:nvSpPr>
      <xdr:spPr>
        <a:xfrm>
          <a:off x="20705203" y="1378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711" name="楕円 710">
          <a:extLst>
            <a:ext uri="{FF2B5EF4-FFF2-40B4-BE49-F238E27FC236}">
              <a16:creationId xmlns:a16="http://schemas.microsoft.com/office/drawing/2014/main" id="{31D6713A-788A-40F5-A4FE-F60F53D35EF9}"/>
            </a:ext>
          </a:extLst>
        </xdr:cNvPr>
        <xdr:cNvSpPr/>
      </xdr:nvSpPr>
      <xdr:spPr>
        <a:xfrm>
          <a:off x="19842517" y="13988254"/>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53339</xdr:rowOff>
    </xdr:to>
    <xdr:cxnSp macro="">
      <xdr:nvCxnSpPr>
        <xdr:cNvPr id="712" name="直線コネクタ 711">
          <a:extLst>
            <a:ext uri="{FF2B5EF4-FFF2-40B4-BE49-F238E27FC236}">
              <a16:creationId xmlns:a16="http://schemas.microsoft.com/office/drawing/2014/main" id="{81484BD5-2F5E-48C8-8ABE-087989BFB268}"/>
            </a:ext>
          </a:extLst>
        </xdr:cNvPr>
        <xdr:cNvCxnSpPr/>
      </xdr:nvCxnSpPr>
      <xdr:spPr>
        <a:xfrm flipV="1">
          <a:off x="19893317" y="14035245"/>
          <a:ext cx="773786"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xdr:rowOff>
    </xdr:from>
    <xdr:to>
      <xdr:col>107</xdr:col>
      <xdr:colOff>101600</xdr:colOff>
      <xdr:row>85</xdr:row>
      <xdr:rowOff>109855</xdr:rowOff>
    </xdr:to>
    <xdr:sp macro="" textlink="">
      <xdr:nvSpPr>
        <xdr:cNvPr id="713" name="楕円 712">
          <a:extLst>
            <a:ext uri="{FF2B5EF4-FFF2-40B4-BE49-F238E27FC236}">
              <a16:creationId xmlns:a16="http://schemas.microsoft.com/office/drawing/2014/main" id="{81C56D1B-3DB5-4F69-A6A6-0ACAC198F958}"/>
            </a:ext>
          </a:extLst>
        </xdr:cNvPr>
        <xdr:cNvSpPr/>
      </xdr:nvSpPr>
      <xdr:spPr>
        <a:xfrm>
          <a:off x="19005047" y="139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53339</xdr:rowOff>
    </xdr:from>
    <xdr:to>
      <xdr:col>111</xdr:col>
      <xdr:colOff>177800</xdr:colOff>
      <xdr:row>85</xdr:row>
      <xdr:rowOff>59055</xdr:rowOff>
    </xdr:to>
    <xdr:cxnSp macro="">
      <xdr:nvCxnSpPr>
        <xdr:cNvPr id="714" name="直線コネクタ 713">
          <a:extLst>
            <a:ext uri="{FF2B5EF4-FFF2-40B4-BE49-F238E27FC236}">
              <a16:creationId xmlns:a16="http://schemas.microsoft.com/office/drawing/2014/main" id="{4696F3E5-E805-4404-8F7B-B4B641CDF5CD}"/>
            </a:ext>
          </a:extLst>
        </xdr:cNvPr>
        <xdr:cNvCxnSpPr/>
      </xdr:nvCxnSpPr>
      <xdr:spPr>
        <a:xfrm flipV="1">
          <a:off x="19055847" y="14039054"/>
          <a:ext cx="83747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15" name="楕円 714">
          <a:extLst>
            <a:ext uri="{FF2B5EF4-FFF2-40B4-BE49-F238E27FC236}">
              <a16:creationId xmlns:a16="http://schemas.microsoft.com/office/drawing/2014/main" id="{FD697E35-6ADD-4E97-89AD-6CEE7F340A87}"/>
            </a:ext>
          </a:extLst>
        </xdr:cNvPr>
        <xdr:cNvSpPr/>
      </xdr:nvSpPr>
      <xdr:spPr>
        <a:xfrm>
          <a:off x="18180461" y="139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59055</xdr:rowOff>
    </xdr:from>
    <xdr:to>
      <xdr:col>107</xdr:col>
      <xdr:colOff>50800</xdr:colOff>
      <xdr:row>85</xdr:row>
      <xdr:rowOff>64770</xdr:rowOff>
    </xdr:to>
    <xdr:cxnSp macro="">
      <xdr:nvCxnSpPr>
        <xdr:cNvPr id="716" name="直線コネクタ 715">
          <a:extLst>
            <a:ext uri="{FF2B5EF4-FFF2-40B4-BE49-F238E27FC236}">
              <a16:creationId xmlns:a16="http://schemas.microsoft.com/office/drawing/2014/main" id="{DE1B9477-9F2E-4E4C-8170-C7EEB3852EE9}"/>
            </a:ext>
          </a:extLst>
        </xdr:cNvPr>
        <xdr:cNvCxnSpPr/>
      </xdr:nvCxnSpPr>
      <xdr:spPr>
        <a:xfrm flipV="1">
          <a:off x="18231261" y="14044770"/>
          <a:ext cx="824586"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111125</xdr:rowOff>
    </xdr:from>
    <xdr:to>
      <xdr:col>98</xdr:col>
      <xdr:colOff>38100</xdr:colOff>
      <xdr:row>79</xdr:row>
      <xdr:rowOff>41275</xdr:rowOff>
    </xdr:to>
    <xdr:sp macro="" textlink="">
      <xdr:nvSpPr>
        <xdr:cNvPr id="717" name="楕円 716">
          <a:extLst>
            <a:ext uri="{FF2B5EF4-FFF2-40B4-BE49-F238E27FC236}">
              <a16:creationId xmlns:a16="http://schemas.microsoft.com/office/drawing/2014/main" id="{A5E5693E-275E-4C49-864B-69F55FF7A5F3}"/>
            </a:ext>
          </a:extLst>
        </xdr:cNvPr>
        <xdr:cNvSpPr/>
      </xdr:nvSpPr>
      <xdr:spPr>
        <a:xfrm>
          <a:off x="17355875" y="12945617"/>
          <a:ext cx="88717"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161925</xdr:rowOff>
    </xdr:from>
    <xdr:to>
      <xdr:col>102</xdr:col>
      <xdr:colOff>114300</xdr:colOff>
      <xdr:row>85</xdr:row>
      <xdr:rowOff>64770</xdr:rowOff>
    </xdr:to>
    <xdr:cxnSp macro="">
      <xdr:nvCxnSpPr>
        <xdr:cNvPr id="718" name="直線コネクタ 717">
          <a:extLst>
            <a:ext uri="{FF2B5EF4-FFF2-40B4-BE49-F238E27FC236}">
              <a16:creationId xmlns:a16="http://schemas.microsoft.com/office/drawing/2014/main" id="{7A3C5FD1-E5F7-4617-8455-DA2FD4632AF9}"/>
            </a:ext>
          </a:extLst>
        </xdr:cNvPr>
        <xdr:cNvCxnSpPr/>
      </xdr:nvCxnSpPr>
      <xdr:spPr>
        <a:xfrm>
          <a:off x="17406675" y="12996417"/>
          <a:ext cx="824586" cy="10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32402</xdr:rowOff>
    </xdr:from>
    <xdr:ext cx="469744" cy="259045"/>
    <xdr:sp macro="" textlink="">
      <xdr:nvSpPr>
        <xdr:cNvPr id="719" name="n_1aveValue【児童館】&#10;一人当たり面積">
          <a:extLst>
            <a:ext uri="{FF2B5EF4-FFF2-40B4-BE49-F238E27FC236}">
              <a16:creationId xmlns:a16="http://schemas.microsoft.com/office/drawing/2014/main" id="{19DE4FE2-1AC3-478E-8168-CD94D2EDE652}"/>
            </a:ext>
          </a:extLst>
        </xdr:cNvPr>
        <xdr:cNvSpPr txBox="1"/>
      </xdr:nvSpPr>
      <xdr:spPr>
        <a:xfrm>
          <a:off x="19658626" y="141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36213</xdr:rowOff>
    </xdr:from>
    <xdr:ext cx="469744" cy="259045"/>
    <xdr:sp macro="" textlink="">
      <xdr:nvSpPr>
        <xdr:cNvPr id="720" name="n_2aveValue【児童館】&#10;一人当たり面積">
          <a:extLst>
            <a:ext uri="{FF2B5EF4-FFF2-40B4-BE49-F238E27FC236}">
              <a16:creationId xmlns:a16="http://schemas.microsoft.com/office/drawing/2014/main" id="{46EBDAC9-2E1F-4657-852F-7F3F04AB0254}"/>
            </a:ext>
          </a:extLst>
        </xdr:cNvPr>
        <xdr:cNvSpPr txBox="1"/>
      </xdr:nvSpPr>
      <xdr:spPr>
        <a:xfrm>
          <a:off x="18833857" y="141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32402</xdr:rowOff>
    </xdr:from>
    <xdr:ext cx="469744" cy="259045"/>
    <xdr:sp macro="" textlink="">
      <xdr:nvSpPr>
        <xdr:cNvPr id="721" name="n_3aveValue【児童館】&#10;一人当たり面積">
          <a:extLst>
            <a:ext uri="{FF2B5EF4-FFF2-40B4-BE49-F238E27FC236}">
              <a16:creationId xmlns:a16="http://schemas.microsoft.com/office/drawing/2014/main" id="{1D751707-8889-4CBF-A6E2-68F917FEDBF6}"/>
            </a:ext>
          </a:extLst>
        </xdr:cNvPr>
        <xdr:cNvSpPr txBox="1"/>
      </xdr:nvSpPr>
      <xdr:spPr>
        <a:xfrm>
          <a:off x="18009271" y="141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22" name="n_4aveValue【児童館】&#10;一人当たり面積">
          <a:extLst>
            <a:ext uri="{FF2B5EF4-FFF2-40B4-BE49-F238E27FC236}">
              <a16:creationId xmlns:a16="http://schemas.microsoft.com/office/drawing/2014/main" id="{3061F326-BBC0-4A49-9351-17872A6F8610}"/>
            </a:ext>
          </a:extLst>
        </xdr:cNvPr>
        <xdr:cNvSpPr txBox="1"/>
      </xdr:nvSpPr>
      <xdr:spPr>
        <a:xfrm>
          <a:off x="17184685" y="1419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120666</xdr:rowOff>
    </xdr:from>
    <xdr:ext cx="469744" cy="259045"/>
    <xdr:sp macro="" textlink="">
      <xdr:nvSpPr>
        <xdr:cNvPr id="723" name="n_1mainValue【児童館】&#10;一人当たり面積">
          <a:extLst>
            <a:ext uri="{FF2B5EF4-FFF2-40B4-BE49-F238E27FC236}">
              <a16:creationId xmlns:a16="http://schemas.microsoft.com/office/drawing/2014/main" id="{09B9152D-9CDA-4B0A-8C1D-A94A341EB416}"/>
            </a:ext>
          </a:extLst>
        </xdr:cNvPr>
        <xdr:cNvSpPr txBox="1"/>
      </xdr:nvSpPr>
      <xdr:spPr>
        <a:xfrm>
          <a:off x="19658626" y="137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126382</xdr:rowOff>
    </xdr:from>
    <xdr:ext cx="469744" cy="259045"/>
    <xdr:sp macro="" textlink="">
      <xdr:nvSpPr>
        <xdr:cNvPr id="724" name="n_2mainValue【児童館】&#10;一人当たり面積">
          <a:extLst>
            <a:ext uri="{FF2B5EF4-FFF2-40B4-BE49-F238E27FC236}">
              <a16:creationId xmlns:a16="http://schemas.microsoft.com/office/drawing/2014/main" id="{35F851AA-6B8F-4450-BAF1-873F74A4127C}"/>
            </a:ext>
          </a:extLst>
        </xdr:cNvPr>
        <xdr:cNvSpPr txBox="1"/>
      </xdr:nvSpPr>
      <xdr:spPr>
        <a:xfrm>
          <a:off x="18833857" y="137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25" name="n_3mainValue【児童館】&#10;一人当たり面積">
          <a:extLst>
            <a:ext uri="{FF2B5EF4-FFF2-40B4-BE49-F238E27FC236}">
              <a16:creationId xmlns:a16="http://schemas.microsoft.com/office/drawing/2014/main" id="{3039D52F-47E9-403D-BA64-8C8434FAE8B7}"/>
            </a:ext>
          </a:extLst>
        </xdr:cNvPr>
        <xdr:cNvSpPr txBox="1"/>
      </xdr:nvSpPr>
      <xdr:spPr>
        <a:xfrm>
          <a:off x="18009271" y="137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57802</xdr:rowOff>
    </xdr:from>
    <xdr:ext cx="469744" cy="259045"/>
    <xdr:sp macro="" textlink="">
      <xdr:nvSpPr>
        <xdr:cNvPr id="726" name="n_4mainValue【児童館】&#10;一人当たり面積">
          <a:extLst>
            <a:ext uri="{FF2B5EF4-FFF2-40B4-BE49-F238E27FC236}">
              <a16:creationId xmlns:a16="http://schemas.microsoft.com/office/drawing/2014/main" id="{99575A8F-56EC-4571-AF62-7AF5CB5D0C33}"/>
            </a:ext>
          </a:extLst>
        </xdr:cNvPr>
        <xdr:cNvSpPr txBox="1"/>
      </xdr:nvSpPr>
      <xdr:spPr>
        <a:xfrm>
          <a:off x="17184685" y="127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03BBF4D6-1BFB-4B43-B751-7BF415357CF0}"/>
            </a:ext>
          </a:extLst>
        </xdr:cNvPr>
        <xdr:cNvSpPr/>
      </xdr:nvSpPr>
      <xdr:spPr>
        <a:xfrm>
          <a:off x="11608622" y="14991528"/>
          <a:ext cx="4402332"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241A9605-9C08-401F-AA57-89D60929534C}"/>
            </a:ext>
          </a:extLst>
        </xdr:cNvPr>
        <xdr:cNvSpPr/>
      </xdr:nvSpPr>
      <xdr:spPr>
        <a:xfrm>
          <a:off x="11722740"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E5A6DEFA-538A-4CDE-86D9-0353DA9F67C9}"/>
            </a:ext>
          </a:extLst>
        </xdr:cNvPr>
        <xdr:cNvSpPr/>
      </xdr:nvSpPr>
      <xdr:spPr>
        <a:xfrm>
          <a:off x="11722740"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8A39C65B-43CC-4B0A-88AF-9B472146A9BF}"/>
            </a:ext>
          </a:extLst>
        </xdr:cNvPr>
        <xdr:cNvSpPr/>
      </xdr:nvSpPr>
      <xdr:spPr>
        <a:xfrm>
          <a:off x="12674326"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1100FB02-2E91-4003-8992-F6765042F65B}"/>
            </a:ext>
          </a:extLst>
        </xdr:cNvPr>
        <xdr:cNvSpPr/>
      </xdr:nvSpPr>
      <xdr:spPr>
        <a:xfrm>
          <a:off x="12674326"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0E7576A4-59A6-4D9E-AE20-29FD285EB72A}"/>
            </a:ext>
          </a:extLst>
        </xdr:cNvPr>
        <xdr:cNvSpPr/>
      </xdr:nvSpPr>
      <xdr:spPr>
        <a:xfrm>
          <a:off x="13740029" y="15650694"/>
          <a:ext cx="1420939"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44FD1601-F2C7-414B-ACA5-8FFA09BFB0B3}"/>
            </a:ext>
          </a:extLst>
        </xdr:cNvPr>
        <xdr:cNvSpPr/>
      </xdr:nvSpPr>
      <xdr:spPr>
        <a:xfrm>
          <a:off x="13740029" y="15853072"/>
          <a:ext cx="1420939"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3AEE8E3F-1458-4344-9BD8-7ACB5C583C30}"/>
            </a:ext>
          </a:extLst>
        </xdr:cNvPr>
        <xdr:cNvSpPr/>
      </xdr:nvSpPr>
      <xdr:spPr>
        <a:xfrm>
          <a:off x="11608622" y="16132061"/>
          <a:ext cx="4402332" cy="22802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2B0C5609-8C12-4210-B62B-E87C92910FC2}"/>
            </a:ext>
          </a:extLst>
        </xdr:cNvPr>
        <xdr:cNvSpPr txBox="1"/>
      </xdr:nvSpPr>
      <xdr:spPr>
        <a:xfrm>
          <a:off x="11570522" y="15941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156F235D-CEA8-4FF7-BA8A-58702681A4A0}"/>
            </a:ext>
          </a:extLst>
        </xdr:cNvPr>
        <xdr:cNvCxnSpPr/>
      </xdr:nvCxnSpPr>
      <xdr:spPr>
        <a:xfrm>
          <a:off x="11608622" y="1841230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BC4EA253-5904-4A60-9BE9-2264E452D240}"/>
            </a:ext>
          </a:extLst>
        </xdr:cNvPr>
        <xdr:cNvSpPr txBox="1"/>
      </xdr:nvSpPr>
      <xdr:spPr>
        <a:xfrm>
          <a:off x="11180092" y="1827049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99E46547-1D91-492C-BF5B-68BE51E30287}"/>
            </a:ext>
          </a:extLst>
        </xdr:cNvPr>
        <xdr:cNvCxnSpPr/>
      </xdr:nvCxnSpPr>
      <xdr:spPr>
        <a:xfrm>
          <a:off x="11608622" y="18032538"/>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26077398-30C6-41EF-9A0C-68AB084D75DF}"/>
            </a:ext>
          </a:extLst>
        </xdr:cNvPr>
        <xdr:cNvSpPr txBox="1"/>
      </xdr:nvSpPr>
      <xdr:spPr>
        <a:xfrm>
          <a:off x="11180092" y="178903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E16D5F6C-C7D5-432F-A54E-56C577DF52D5}"/>
            </a:ext>
          </a:extLst>
        </xdr:cNvPr>
        <xdr:cNvCxnSpPr/>
      </xdr:nvCxnSpPr>
      <xdr:spPr>
        <a:xfrm>
          <a:off x="11608622" y="17652360"/>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E095004F-16B7-4C24-92AF-E66E8C2FEC42}"/>
            </a:ext>
          </a:extLst>
        </xdr:cNvPr>
        <xdr:cNvSpPr txBox="1"/>
      </xdr:nvSpPr>
      <xdr:spPr>
        <a:xfrm>
          <a:off x="11231329" y="175105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6ED3B131-B7C2-4E9B-8AF6-90E579F5019F}"/>
            </a:ext>
          </a:extLst>
        </xdr:cNvPr>
        <xdr:cNvCxnSpPr/>
      </xdr:nvCxnSpPr>
      <xdr:spPr>
        <a:xfrm>
          <a:off x="11608622" y="17272183"/>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4110C90C-AD96-4E03-B54C-9DEEE4C741F4}"/>
            </a:ext>
          </a:extLst>
        </xdr:cNvPr>
        <xdr:cNvSpPr txBox="1"/>
      </xdr:nvSpPr>
      <xdr:spPr>
        <a:xfrm>
          <a:off x="11231329" y="17130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0414FD7B-F829-424F-942C-6C728B0C524A}"/>
            </a:ext>
          </a:extLst>
        </xdr:cNvPr>
        <xdr:cNvCxnSpPr/>
      </xdr:nvCxnSpPr>
      <xdr:spPr>
        <a:xfrm>
          <a:off x="11608622" y="1689200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600AC6E6-D484-4F7E-94A1-18FF030276D6}"/>
            </a:ext>
          </a:extLst>
        </xdr:cNvPr>
        <xdr:cNvSpPr txBox="1"/>
      </xdr:nvSpPr>
      <xdr:spPr>
        <a:xfrm>
          <a:off x="11231329" y="1675019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5443E0A8-7AFD-4259-B49E-565FE5ADEFD5}"/>
            </a:ext>
          </a:extLst>
        </xdr:cNvPr>
        <xdr:cNvCxnSpPr/>
      </xdr:nvCxnSpPr>
      <xdr:spPr>
        <a:xfrm>
          <a:off x="11608622" y="16511827"/>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a:extLst>
            <a:ext uri="{FF2B5EF4-FFF2-40B4-BE49-F238E27FC236}">
              <a16:creationId xmlns:a16="http://schemas.microsoft.com/office/drawing/2014/main" id="{B0C85038-D28F-4239-AE74-F20987A24FBF}"/>
            </a:ext>
          </a:extLst>
        </xdr:cNvPr>
        <xdr:cNvSpPr txBox="1"/>
      </xdr:nvSpPr>
      <xdr:spPr>
        <a:xfrm>
          <a:off x="11231329" y="1637001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DE1A7FE3-E667-403B-A165-749FE39F6FA1}"/>
            </a:ext>
          </a:extLst>
        </xdr:cNvPr>
        <xdr:cNvCxnSpPr/>
      </xdr:nvCxnSpPr>
      <xdr:spPr>
        <a:xfrm>
          <a:off x="11608622" y="16132061"/>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a:extLst>
            <a:ext uri="{FF2B5EF4-FFF2-40B4-BE49-F238E27FC236}">
              <a16:creationId xmlns:a16="http://schemas.microsoft.com/office/drawing/2014/main" id="{E194BC61-99B3-4BA1-9BA3-AE77016FEDFD}"/>
            </a:ext>
          </a:extLst>
        </xdr:cNvPr>
        <xdr:cNvSpPr txBox="1"/>
      </xdr:nvSpPr>
      <xdr:spPr>
        <a:xfrm>
          <a:off x="11295449" y="159902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a:extLst>
            <a:ext uri="{FF2B5EF4-FFF2-40B4-BE49-F238E27FC236}">
              <a16:creationId xmlns:a16="http://schemas.microsoft.com/office/drawing/2014/main" id="{754C9947-7828-4953-9A7C-1202AD6A9B61}"/>
            </a:ext>
          </a:extLst>
        </xdr:cNvPr>
        <xdr:cNvSpPr/>
      </xdr:nvSpPr>
      <xdr:spPr>
        <a:xfrm>
          <a:off x="11608622" y="16132061"/>
          <a:ext cx="4402332" cy="22802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51" name="直線コネクタ 750">
          <a:extLst>
            <a:ext uri="{FF2B5EF4-FFF2-40B4-BE49-F238E27FC236}">
              <a16:creationId xmlns:a16="http://schemas.microsoft.com/office/drawing/2014/main" id="{FF8E3D6E-56DD-41A0-A9ED-1C62C29FC499}"/>
            </a:ext>
          </a:extLst>
        </xdr:cNvPr>
        <xdr:cNvCxnSpPr/>
      </xdr:nvCxnSpPr>
      <xdr:spPr>
        <a:xfrm flipV="1">
          <a:off x="15223832" y="16491283"/>
          <a:ext cx="0" cy="154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2" name="【公民館】&#10;有形固定資産減価償却率最小値テキスト">
          <a:extLst>
            <a:ext uri="{FF2B5EF4-FFF2-40B4-BE49-F238E27FC236}">
              <a16:creationId xmlns:a16="http://schemas.microsoft.com/office/drawing/2014/main" id="{2BC32B8B-5756-4496-997F-F444E1D6ADA4}"/>
            </a:ext>
          </a:extLst>
        </xdr:cNvPr>
        <xdr:cNvSpPr txBox="1"/>
      </xdr:nvSpPr>
      <xdr:spPr>
        <a:xfrm>
          <a:off x="15262568" y="180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3" name="直線コネクタ 752">
          <a:extLst>
            <a:ext uri="{FF2B5EF4-FFF2-40B4-BE49-F238E27FC236}">
              <a16:creationId xmlns:a16="http://schemas.microsoft.com/office/drawing/2014/main" id="{A48CF737-3F84-458F-949A-ECCCDBC78001}"/>
            </a:ext>
          </a:extLst>
        </xdr:cNvPr>
        <xdr:cNvCxnSpPr/>
      </xdr:nvCxnSpPr>
      <xdr:spPr>
        <a:xfrm>
          <a:off x="15135568" y="18032538"/>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54" name="【公民館】&#10;有形固定資産減価償却率最大値テキスト">
          <a:extLst>
            <a:ext uri="{FF2B5EF4-FFF2-40B4-BE49-F238E27FC236}">
              <a16:creationId xmlns:a16="http://schemas.microsoft.com/office/drawing/2014/main" id="{26A7ED5B-EBE3-4D3E-AFDA-7D0C5C1BE2C5}"/>
            </a:ext>
          </a:extLst>
        </xdr:cNvPr>
        <xdr:cNvSpPr txBox="1"/>
      </xdr:nvSpPr>
      <xdr:spPr>
        <a:xfrm>
          <a:off x="15262568" y="1626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55" name="直線コネクタ 754">
          <a:extLst>
            <a:ext uri="{FF2B5EF4-FFF2-40B4-BE49-F238E27FC236}">
              <a16:creationId xmlns:a16="http://schemas.microsoft.com/office/drawing/2014/main" id="{02D2E97E-BB0D-41F7-BAA4-13F92939A0CE}"/>
            </a:ext>
          </a:extLst>
        </xdr:cNvPr>
        <xdr:cNvCxnSpPr/>
      </xdr:nvCxnSpPr>
      <xdr:spPr>
        <a:xfrm>
          <a:off x="15135568" y="1649128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756" name="【公民館】&#10;有形固定資産減価償却率平均値テキスト">
          <a:extLst>
            <a:ext uri="{FF2B5EF4-FFF2-40B4-BE49-F238E27FC236}">
              <a16:creationId xmlns:a16="http://schemas.microsoft.com/office/drawing/2014/main" id="{81290A4B-C006-47AE-9B1D-9D6FEE2A0A2E}"/>
            </a:ext>
          </a:extLst>
        </xdr:cNvPr>
        <xdr:cNvSpPr txBox="1"/>
      </xdr:nvSpPr>
      <xdr:spPr>
        <a:xfrm>
          <a:off x="15262568" y="17261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57" name="フローチャート: 判断 756">
          <a:extLst>
            <a:ext uri="{FF2B5EF4-FFF2-40B4-BE49-F238E27FC236}">
              <a16:creationId xmlns:a16="http://schemas.microsoft.com/office/drawing/2014/main" id="{5A0E59D2-1226-4628-8E7D-A62003048EDE}"/>
            </a:ext>
          </a:extLst>
        </xdr:cNvPr>
        <xdr:cNvSpPr/>
      </xdr:nvSpPr>
      <xdr:spPr>
        <a:xfrm>
          <a:off x="15173668" y="174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76836</xdr:rowOff>
    </xdr:from>
    <xdr:to>
      <xdr:col>81</xdr:col>
      <xdr:colOff>101600</xdr:colOff>
      <xdr:row>106</xdr:row>
      <xdr:rowOff>6986</xdr:rowOff>
    </xdr:to>
    <xdr:sp macro="" textlink="">
      <xdr:nvSpPr>
        <xdr:cNvPr id="758" name="フローチャート: 判断 757">
          <a:extLst>
            <a:ext uri="{FF2B5EF4-FFF2-40B4-BE49-F238E27FC236}">
              <a16:creationId xmlns:a16="http://schemas.microsoft.com/office/drawing/2014/main" id="{687AF318-366E-4093-9B1F-A1B17B3153B2}"/>
            </a:ext>
          </a:extLst>
        </xdr:cNvPr>
        <xdr:cNvSpPr/>
      </xdr:nvSpPr>
      <xdr:spPr>
        <a:xfrm>
          <a:off x="14386999" y="17443858"/>
          <a:ext cx="101600" cy="10118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759" name="フローチャート: 判断 758">
          <a:extLst>
            <a:ext uri="{FF2B5EF4-FFF2-40B4-BE49-F238E27FC236}">
              <a16:creationId xmlns:a16="http://schemas.microsoft.com/office/drawing/2014/main" id="{7344018E-D9E9-4AE7-919F-9DAD8C446C1B}"/>
            </a:ext>
          </a:extLst>
        </xdr:cNvPr>
        <xdr:cNvSpPr/>
      </xdr:nvSpPr>
      <xdr:spPr>
        <a:xfrm>
          <a:off x="13562412" y="17472433"/>
          <a:ext cx="101600" cy="10118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60" name="フローチャート: 判断 759">
          <a:extLst>
            <a:ext uri="{FF2B5EF4-FFF2-40B4-BE49-F238E27FC236}">
              <a16:creationId xmlns:a16="http://schemas.microsoft.com/office/drawing/2014/main" id="{1FC8A278-F2FD-402C-A22D-D65840F7E339}"/>
            </a:ext>
          </a:extLst>
        </xdr:cNvPr>
        <xdr:cNvSpPr/>
      </xdr:nvSpPr>
      <xdr:spPr>
        <a:xfrm>
          <a:off x="12737826" y="17432427"/>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88264</xdr:rowOff>
    </xdr:from>
    <xdr:to>
      <xdr:col>67</xdr:col>
      <xdr:colOff>101600</xdr:colOff>
      <xdr:row>106</xdr:row>
      <xdr:rowOff>18414</xdr:rowOff>
    </xdr:to>
    <xdr:sp macro="" textlink="">
      <xdr:nvSpPr>
        <xdr:cNvPr id="761" name="フローチャート: 判断 760">
          <a:extLst>
            <a:ext uri="{FF2B5EF4-FFF2-40B4-BE49-F238E27FC236}">
              <a16:creationId xmlns:a16="http://schemas.microsoft.com/office/drawing/2014/main" id="{29A2DA5D-E41B-4E2E-A5E1-FF05001917DD}"/>
            </a:ext>
          </a:extLst>
        </xdr:cNvPr>
        <xdr:cNvSpPr/>
      </xdr:nvSpPr>
      <xdr:spPr>
        <a:xfrm>
          <a:off x="11900357" y="17455286"/>
          <a:ext cx="101600" cy="10118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BB5B7606-8C41-4397-8E1A-B1796B6CB41E}"/>
            </a:ext>
          </a:extLst>
        </xdr:cNvPr>
        <xdr:cNvSpPr txBox="1"/>
      </xdr:nvSpPr>
      <xdr:spPr>
        <a:xfrm>
          <a:off x="15046850"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5F018C7A-0E82-4DAF-BD45-C4183FFFAFEF}"/>
            </a:ext>
          </a:extLst>
        </xdr:cNvPr>
        <xdr:cNvSpPr txBox="1"/>
      </xdr:nvSpPr>
      <xdr:spPr>
        <a:xfrm>
          <a:off x="14260181"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ECED68E-9B98-4FF3-9354-451F345ED49D}"/>
            </a:ext>
          </a:extLst>
        </xdr:cNvPr>
        <xdr:cNvSpPr txBox="1"/>
      </xdr:nvSpPr>
      <xdr:spPr>
        <a:xfrm>
          <a:off x="13435595"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1611D7C-0B5E-49D8-A738-EADCD6EC7857}"/>
            </a:ext>
          </a:extLst>
        </xdr:cNvPr>
        <xdr:cNvSpPr txBox="1"/>
      </xdr:nvSpPr>
      <xdr:spPr>
        <a:xfrm>
          <a:off x="12611009"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FE76228E-743D-4734-9D0C-9DA60DACAE81}"/>
            </a:ext>
          </a:extLst>
        </xdr:cNvPr>
        <xdr:cNvSpPr txBox="1"/>
      </xdr:nvSpPr>
      <xdr:spPr>
        <a:xfrm>
          <a:off x="11773540"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158750</xdr:rowOff>
    </xdr:from>
    <xdr:to>
      <xdr:col>85</xdr:col>
      <xdr:colOff>177800</xdr:colOff>
      <xdr:row>107</xdr:row>
      <xdr:rowOff>88900</xdr:rowOff>
    </xdr:to>
    <xdr:sp macro="" textlink="">
      <xdr:nvSpPr>
        <xdr:cNvPr id="767" name="楕円 766">
          <a:extLst>
            <a:ext uri="{FF2B5EF4-FFF2-40B4-BE49-F238E27FC236}">
              <a16:creationId xmlns:a16="http://schemas.microsoft.com/office/drawing/2014/main" id="{8D605118-836A-4195-A230-641C2F875297}"/>
            </a:ext>
          </a:extLst>
        </xdr:cNvPr>
        <xdr:cNvSpPr/>
      </xdr:nvSpPr>
      <xdr:spPr>
        <a:xfrm>
          <a:off x="15173668" y="17696810"/>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137177</xdr:rowOff>
    </xdr:from>
    <xdr:ext cx="405111" cy="259045"/>
    <xdr:sp macro="" textlink="">
      <xdr:nvSpPr>
        <xdr:cNvPr id="768" name="【公民館】&#10;有形固定資産減価償却率該当値テキスト">
          <a:extLst>
            <a:ext uri="{FF2B5EF4-FFF2-40B4-BE49-F238E27FC236}">
              <a16:creationId xmlns:a16="http://schemas.microsoft.com/office/drawing/2014/main" id="{E9DE3487-0FB5-45D3-A8AD-E9963D34B7C0}"/>
            </a:ext>
          </a:extLst>
        </xdr:cNvPr>
        <xdr:cNvSpPr txBox="1"/>
      </xdr:nvSpPr>
      <xdr:spPr>
        <a:xfrm>
          <a:off x="15262568" y="1767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769" name="楕円 768">
          <a:extLst>
            <a:ext uri="{FF2B5EF4-FFF2-40B4-BE49-F238E27FC236}">
              <a16:creationId xmlns:a16="http://schemas.microsoft.com/office/drawing/2014/main" id="{BC69EDCF-D282-49D3-B881-D99971453301}"/>
            </a:ext>
          </a:extLst>
        </xdr:cNvPr>
        <xdr:cNvSpPr/>
      </xdr:nvSpPr>
      <xdr:spPr>
        <a:xfrm>
          <a:off x="14386999" y="17670140"/>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38100</xdr:rowOff>
    </xdr:to>
    <xdr:cxnSp macro="">
      <xdr:nvCxnSpPr>
        <xdr:cNvPr id="770" name="直線コネクタ 769">
          <a:extLst>
            <a:ext uri="{FF2B5EF4-FFF2-40B4-BE49-F238E27FC236}">
              <a16:creationId xmlns:a16="http://schemas.microsoft.com/office/drawing/2014/main" id="{994C4055-263B-423C-AED4-24446124BD58}"/>
            </a:ext>
          </a:extLst>
        </xdr:cNvPr>
        <xdr:cNvCxnSpPr/>
      </xdr:nvCxnSpPr>
      <xdr:spPr>
        <a:xfrm>
          <a:off x="14437799" y="17720529"/>
          <a:ext cx="786669"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34925</xdr:rowOff>
    </xdr:from>
    <xdr:to>
      <xdr:col>76</xdr:col>
      <xdr:colOff>165100</xdr:colOff>
      <xdr:row>107</xdr:row>
      <xdr:rowOff>136525</xdr:rowOff>
    </xdr:to>
    <xdr:sp macro="" textlink="">
      <xdr:nvSpPr>
        <xdr:cNvPr id="771" name="楕円 770">
          <a:extLst>
            <a:ext uri="{FF2B5EF4-FFF2-40B4-BE49-F238E27FC236}">
              <a16:creationId xmlns:a16="http://schemas.microsoft.com/office/drawing/2014/main" id="{4AF98A2B-3F51-430A-904A-1F60ECDF4E9D}"/>
            </a:ext>
          </a:extLst>
        </xdr:cNvPr>
        <xdr:cNvSpPr/>
      </xdr:nvSpPr>
      <xdr:spPr>
        <a:xfrm>
          <a:off x="13562412" y="177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xdr:rowOff>
    </xdr:from>
    <xdr:to>
      <xdr:col>81</xdr:col>
      <xdr:colOff>50800</xdr:colOff>
      <xdr:row>107</xdr:row>
      <xdr:rowOff>85725</xdr:rowOff>
    </xdr:to>
    <xdr:cxnSp macro="">
      <xdr:nvCxnSpPr>
        <xdr:cNvPr id="772" name="直線コネクタ 771">
          <a:extLst>
            <a:ext uri="{FF2B5EF4-FFF2-40B4-BE49-F238E27FC236}">
              <a16:creationId xmlns:a16="http://schemas.microsoft.com/office/drawing/2014/main" id="{CCC36B52-8C54-4BE1-AFE8-5487570C2D3A}"/>
            </a:ext>
          </a:extLst>
        </xdr:cNvPr>
        <xdr:cNvCxnSpPr/>
      </xdr:nvCxnSpPr>
      <xdr:spPr>
        <a:xfrm flipV="1">
          <a:off x="13613212" y="17720529"/>
          <a:ext cx="824587"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773" name="楕円 772">
          <a:extLst>
            <a:ext uri="{FF2B5EF4-FFF2-40B4-BE49-F238E27FC236}">
              <a16:creationId xmlns:a16="http://schemas.microsoft.com/office/drawing/2014/main" id="{12845CD8-DB0F-4C06-B28F-C81E22E42623}"/>
            </a:ext>
          </a:extLst>
        </xdr:cNvPr>
        <xdr:cNvSpPr/>
      </xdr:nvSpPr>
      <xdr:spPr>
        <a:xfrm>
          <a:off x="12737826" y="17711638"/>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85725</xdr:rowOff>
    </xdr:to>
    <xdr:cxnSp macro="">
      <xdr:nvCxnSpPr>
        <xdr:cNvPr id="774" name="直線コネクタ 773">
          <a:extLst>
            <a:ext uri="{FF2B5EF4-FFF2-40B4-BE49-F238E27FC236}">
              <a16:creationId xmlns:a16="http://schemas.microsoft.com/office/drawing/2014/main" id="{2E85EF60-F759-4DB1-B036-3866056C923F}"/>
            </a:ext>
          </a:extLst>
        </xdr:cNvPr>
        <xdr:cNvCxnSpPr/>
      </xdr:nvCxnSpPr>
      <xdr:spPr>
        <a:xfrm>
          <a:off x="12788626" y="17762438"/>
          <a:ext cx="824586"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128270</xdr:rowOff>
    </xdr:from>
    <xdr:to>
      <xdr:col>67</xdr:col>
      <xdr:colOff>101600</xdr:colOff>
      <xdr:row>107</xdr:row>
      <xdr:rowOff>58420</xdr:rowOff>
    </xdr:to>
    <xdr:sp macro="" textlink="">
      <xdr:nvSpPr>
        <xdr:cNvPr id="775" name="楕円 774">
          <a:extLst>
            <a:ext uri="{FF2B5EF4-FFF2-40B4-BE49-F238E27FC236}">
              <a16:creationId xmlns:a16="http://schemas.microsoft.com/office/drawing/2014/main" id="{311DA96D-0BCC-4565-81B7-F6202CA0F3F7}"/>
            </a:ext>
          </a:extLst>
        </xdr:cNvPr>
        <xdr:cNvSpPr/>
      </xdr:nvSpPr>
      <xdr:spPr>
        <a:xfrm>
          <a:off x="11900357" y="17666330"/>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xdr:rowOff>
    </xdr:from>
    <xdr:to>
      <xdr:col>71</xdr:col>
      <xdr:colOff>177800</xdr:colOff>
      <xdr:row>107</xdr:row>
      <xdr:rowOff>53339</xdr:rowOff>
    </xdr:to>
    <xdr:cxnSp macro="">
      <xdr:nvCxnSpPr>
        <xdr:cNvPr id="776" name="直線コネクタ 775">
          <a:extLst>
            <a:ext uri="{FF2B5EF4-FFF2-40B4-BE49-F238E27FC236}">
              <a16:creationId xmlns:a16="http://schemas.microsoft.com/office/drawing/2014/main" id="{DDC8AF68-7A9B-492A-8CD7-3621FDE85581}"/>
            </a:ext>
          </a:extLst>
        </xdr:cNvPr>
        <xdr:cNvCxnSpPr/>
      </xdr:nvCxnSpPr>
      <xdr:spPr>
        <a:xfrm>
          <a:off x="11951157" y="17716719"/>
          <a:ext cx="837469"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23513</xdr:rowOff>
    </xdr:from>
    <xdr:ext cx="405111" cy="259045"/>
    <xdr:sp macro="" textlink="">
      <xdr:nvSpPr>
        <xdr:cNvPr id="777" name="n_1aveValue【公民館】&#10;有形固定資産減価償却率">
          <a:extLst>
            <a:ext uri="{FF2B5EF4-FFF2-40B4-BE49-F238E27FC236}">
              <a16:creationId xmlns:a16="http://schemas.microsoft.com/office/drawing/2014/main" id="{392A0024-362F-4274-9B8B-503AFB32ACB7}"/>
            </a:ext>
          </a:extLst>
        </xdr:cNvPr>
        <xdr:cNvSpPr txBox="1"/>
      </xdr:nvSpPr>
      <xdr:spPr>
        <a:xfrm>
          <a:off x="14235425" y="1721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52088</xdr:rowOff>
    </xdr:from>
    <xdr:ext cx="405111" cy="259045"/>
    <xdr:sp macro="" textlink="">
      <xdr:nvSpPr>
        <xdr:cNvPr id="778" name="n_2aveValue【公民館】&#10;有形固定資産減価償却率">
          <a:extLst>
            <a:ext uri="{FF2B5EF4-FFF2-40B4-BE49-F238E27FC236}">
              <a16:creationId xmlns:a16="http://schemas.microsoft.com/office/drawing/2014/main" id="{90788E95-CC41-4B4D-AF99-9984854F8716}"/>
            </a:ext>
          </a:extLst>
        </xdr:cNvPr>
        <xdr:cNvSpPr txBox="1"/>
      </xdr:nvSpPr>
      <xdr:spPr>
        <a:xfrm>
          <a:off x="13423539" y="172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779" name="n_3aveValue【公民館】&#10;有形固定資産減価償却率">
          <a:extLst>
            <a:ext uri="{FF2B5EF4-FFF2-40B4-BE49-F238E27FC236}">
              <a16:creationId xmlns:a16="http://schemas.microsoft.com/office/drawing/2014/main" id="{BAC710AF-5994-43A3-8D1F-1C0E24192DFB}"/>
            </a:ext>
          </a:extLst>
        </xdr:cNvPr>
        <xdr:cNvSpPr txBox="1"/>
      </xdr:nvSpPr>
      <xdr:spPr>
        <a:xfrm>
          <a:off x="12598953" y="1720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34941</xdr:rowOff>
    </xdr:from>
    <xdr:ext cx="405111" cy="259045"/>
    <xdr:sp macro="" textlink="">
      <xdr:nvSpPr>
        <xdr:cNvPr id="780" name="n_4aveValue【公民館】&#10;有形固定資産減価償却率">
          <a:extLst>
            <a:ext uri="{FF2B5EF4-FFF2-40B4-BE49-F238E27FC236}">
              <a16:creationId xmlns:a16="http://schemas.microsoft.com/office/drawing/2014/main" id="{0A754E1A-0C01-4AE6-8D73-35F3308FCAE4}"/>
            </a:ext>
          </a:extLst>
        </xdr:cNvPr>
        <xdr:cNvSpPr txBox="1"/>
      </xdr:nvSpPr>
      <xdr:spPr>
        <a:xfrm>
          <a:off x="11761484" y="17230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53357</xdr:rowOff>
    </xdr:from>
    <xdr:ext cx="405111" cy="259045"/>
    <xdr:sp macro="" textlink="">
      <xdr:nvSpPr>
        <xdr:cNvPr id="781" name="n_1mainValue【公民館】&#10;有形固定資産減価償却率">
          <a:extLst>
            <a:ext uri="{FF2B5EF4-FFF2-40B4-BE49-F238E27FC236}">
              <a16:creationId xmlns:a16="http://schemas.microsoft.com/office/drawing/2014/main" id="{8205EABF-4D3A-4172-9179-89EFE43E05D1}"/>
            </a:ext>
          </a:extLst>
        </xdr:cNvPr>
        <xdr:cNvSpPr txBox="1"/>
      </xdr:nvSpPr>
      <xdr:spPr>
        <a:xfrm>
          <a:off x="14235425" y="1776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127652</xdr:rowOff>
    </xdr:from>
    <xdr:ext cx="405111" cy="259045"/>
    <xdr:sp macro="" textlink="">
      <xdr:nvSpPr>
        <xdr:cNvPr id="782" name="n_2mainValue【公民館】&#10;有形固定資産減価償却率">
          <a:extLst>
            <a:ext uri="{FF2B5EF4-FFF2-40B4-BE49-F238E27FC236}">
              <a16:creationId xmlns:a16="http://schemas.microsoft.com/office/drawing/2014/main" id="{93DB61B7-42F5-4D78-B73B-583DD8926DC3}"/>
            </a:ext>
          </a:extLst>
        </xdr:cNvPr>
        <xdr:cNvSpPr txBox="1"/>
      </xdr:nvSpPr>
      <xdr:spPr>
        <a:xfrm>
          <a:off x="13423539" y="178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783" name="n_3mainValue【公民館】&#10;有形固定資産減価償却率">
          <a:extLst>
            <a:ext uri="{FF2B5EF4-FFF2-40B4-BE49-F238E27FC236}">
              <a16:creationId xmlns:a16="http://schemas.microsoft.com/office/drawing/2014/main" id="{703F74B2-ECB8-4A5B-9F6A-7A10E334E8B8}"/>
            </a:ext>
          </a:extLst>
        </xdr:cNvPr>
        <xdr:cNvSpPr txBox="1"/>
      </xdr:nvSpPr>
      <xdr:spPr>
        <a:xfrm>
          <a:off x="12598953" y="178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49547</xdr:rowOff>
    </xdr:from>
    <xdr:ext cx="405111" cy="259045"/>
    <xdr:sp macro="" textlink="">
      <xdr:nvSpPr>
        <xdr:cNvPr id="784" name="n_4mainValue【公民館】&#10;有形固定資産減価償却率">
          <a:extLst>
            <a:ext uri="{FF2B5EF4-FFF2-40B4-BE49-F238E27FC236}">
              <a16:creationId xmlns:a16="http://schemas.microsoft.com/office/drawing/2014/main" id="{4EC7CF3F-7031-4CBE-8E63-2CFB590FAEA9}"/>
            </a:ext>
          </a:extLst>
        </xdr:cNvPr>
        <xdr:cNvSpPr txBox="1"/>
      </xdr:nvSpPr>
      <xdr:spPr>
        <a:xfrm>
          <a:off x="11761484" y="1775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7A43043F-EEDA-4070-9664-A9D6AD033FAF}"/>
            </a:ext>
          </a:extLst>
        </xdr:cNvPr>
        <xdr:cNvSpPr/>
      </xdr:nvSpPr>
      <xdr:spPr>
        <a:xfrm>
          <a:off x="17051258" y="14991528"/>
          <a:ext cx="4415214"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19D262A9-175F-466F-B4BB-70A0E0C6C4E7}"/>
            </a:ext>
          </a:extLst>
        </xdr:cNvPr>
        <xdr:cNvSpPr/>
      </xdr:nvSpPr>
      <xdr:spPr>
        <a:xfrm>
          <a:off x="17178258"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7F5DFF8F-40DA-4570-A81B-BC976E58C7A9}"/>
            </a:ext>
          </a:extLst>
        </xdr:cNvPr>
        <xdr:cNvSpPr/>
      </xdr:nvSpPr>
      <xdr:spPr>
        <a:xfrm>
          <a:off x="17178258"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BA40F1D0-D5F6-4B41-B996-44E7C39EDF3D}"/>
            </a:ext>
          </a:extLst>
        </xdr:cNvPr>
        <xdr:cNvSpPr/>
      </xdr:nvSpPr>
      <xdr:spPr>
        <a:xfrm>
          <a:off x="18116961"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1D24C7EE-941B-42AB-96E8-752D415C76EE}"/>
            </a:ext>
          </a:extLst>
        </xdr:cNvPr>
        <xdr:cNvSpPr/>
      </xdr:nvSpPr>
      <xdr:spPr>
        <a:xfrm>
          <a:off x="18116961"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7953EED6-CAFC-40D5-BA25-981BF2B02AA7}"/>
            </a:ext>
          </a:extLst>
        </xdr:cNvPr>
        <xdr:cNvSpPr/>
      </xdr:nvSpPr>
      <xdr:spPr>
        <a:xfrm>
          <a:off x="19182665"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BB9D4957-4A14-431A-A5A5-1A043D54681D}"/>
            </a:ext>
          </a:extLst>
        </xdr:cNvPr>
        <xdr:cNvSpPr/>
      </xdr:nvSpPr>
      <xdr:spPr>
        <a:xfrm>
          <a:off x="19182665"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90EC9798-8C58-4D51-80BE-0837231E2837}"/>
            </a:ext>
          </a:extLst>
        </xdr:cNvPr>
        <xdr:cNvSpPr/>
      </xdr:nvSpPr>
      <xdr:spPr>
        <a:xfrm>
          <a:off x="17051258" y="16132061"/>
          <a:ext cx="4415214" cy="22802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5EF50D93-9CB0-41EC-88F6-04B12FB55F79}"/>
            </a:ext>
          </a:extLst>
        </xdr:cNvPr>
        <xdr:cNvSpPr txBox="1"/>
      </xdr:nvSpPr>
      <xdr:spPr>
        <a:xfrm>
          <a:off x="17026040" y="15941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A492D11C-9806-4823-A00E-642E0F7080D2}"/>
            </a:ext>
          </a:extLst>
        </xdr:cNvPr>
        <xdr:cNvCxnSpPr/>
      </xdr:nvCxnSpPr>
      <xdr:spPr>
        <a:xfrm>
          <a:off x="17051258" y="1841230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28EB959F-EA4A-4ED1-9793-34132A09E2E6}"/>
            </a:ext>
          </a:extLst>
        </xdr:cNvPr>
        <xdr:cNvCxnSpPr/>
      </xdr:nvCxnSpPr>
      <xdr:spPr>
        <a:xfrm>
          <a:off x="17051258" y="18032538"/>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77EB5FA3-1945-49E1-9E7D-FF0C8238D0C6}"/>
            </a:ext>
          </a:extLst>
        </xdr:cNvPr>
        <xdr:cNvSpPr txBox="1"/>
      </xdr:nvSpPr>
      <xdr:spPr>
        <a:xfrm>
          <a:off x="16622727" y="178903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AFCA7B1C-AF93-4027-BCEE-B65BB0A67E16}"/>
            </a:ext>
          </a:extLst>
        </xdr:cNvPr>
        <xdr:cNvCxnSpPr/>
      </xdr:nvCxnSpPr>
      <xdr:spPr>
        <a:xfrm>
          <a:off x="17051258" y="17652360"/>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6781378F-F144-4E25-ADA8-195A4D5391E9}"/>
            </a:ext>
          </a:extLst>
        </xdr:cNvPr>
        <xdr:cNvSpPr txBox="1"/>
      </xdr:nvSpPr>
      <xdr:spPr>
        <a:xfrm>
          <a:off x="16622727" y="17510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A3C00367-CCEB-416F-AE2A-013F3AC1DE7F}"/>
            </a:ext>
          </a:extLst>
        </xdr:cNvPr>
        <xdr:cNvCxnSpPr/>
      </xdr:nvCxnSpPr>
      <xdr:spPr>
        <a:xfrm>
          <a:off x="17051258" y="1727218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a:extLst>
            <a:ext uri="{FF2B5EF4-FFF2-40B4-BE49-F238E27FC236}">
              <a16:creationId xmlns:a16="http://schemas.microsoft.com/office/drawing/2014/main" id="{91E23686-76B4-4DE7-8D67-0143C8E8A696}"/>
            </a:ext>
          </a:extLst>
        </xdr:cNvPr>
        <xdr:cNvSpPr txBox="1"/>
      </xdr:nvSpPr>
      <xdr:spPr>
        <a:xfrm>
          <a:off x="16622727" y="17130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A06B0A1D-1317-45A8-8F9B-77A244D26822}"/>
            </a:ext>
          </a:extLst>
        </xdr:cNvPr>
        <xdr:cNvCxnSpPr/>
      </xdr:nvCxnSpPr>
      <xdr:spPr>
        <a:xfrm>
          <a:off x="17051258" y="1689200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a:extLst>
            <a:ext uri="{FF2B5EF4-FFF2-40B4-BE49-F238E27FC236}">
              <a16:creationId xmlns:a16="http://schemas.microsoft.com/office/drawing/2014/main" id="{0C6EC670-8E7A-47D5-BA35-E9DC30C8CAC4}"/>
            </a:ext>
          </a:extLst>
        </xdr:cNvPr>
        <xdr:cNvSpPr txBox="1"/>
      </xdr:nvSpPr>
      <xdr:spPr>
        <a:xfrm>
          <a:off x="16622727" y="1675019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CE9BFB43-DDA9-4784-AB7A-980B3BED3300}"/>
            </a:ext>
          </a:extLst>
        </xdr:cNvPr>
        <xdr:cNvCxnSpPr/>
      </xdr:nvCxnSpPr>
      <xdr:spPr>
        <a:xfrm>
          <a:off x="17051258" y="1651182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a:extLst>
            <a:ext uri="{FF2B5EF4-FFF2-40B4-BE49-F238E27FC236}">
              <a16:creationId xmlns:a16="http://schemas.microsoft.com/office/drawing/2014/main" id="{DEBC0A2A-8C02-4C6C-A980-EC50B70D2716}"/>
            </a:ext>
          </a:extLst>
        </xdr:cNvPr>
        <xdr:cNvSpPr txBox="1"/>
      </xdr:nvSpPr>
      <xdr:spPr>
        <a:xfrm>
          <a:off x="16622727" y="163700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75322C5D-DB17-4BC3-99C2-8D179DB5DAAD}"/>
            </a:ext>
          </a:extLst>
        </xdr:cNvPr>
        <xdr:cNvCxnSpPr/>
      </xdr:nvCxnSpPr>
      <xdr:spPr>
        <a:xfrm>
          <a:off x="17051258" y="1613206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6" name="テキスト ボックス 805">
          <a:extLst>
            <a:ext uri="{FF2B5EF4-FFF2-40B4-BE49-F238E27FC236}">
              <a16:creationId xmlns:a16="http://schemas.microsoft.com/office/drawing/2014/main" id="{B17837B0-1B82-4D88-A119-C9D21320C7FA}"/>
            </a:ext>
          </a:extLst>
        </xdr:cNvPr>
        <xdr:cNvSpPr txBox="1"/>
      </xdr:nvSpPr>
      <xdr:spPr>
        <a:xfrm>
          <a:off x="16558607" y="159902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a:extLst>
            <a:ext uri="{FF2B5EF4-FFF2-40B4-BE49-F238E27FC236}">
              <a16:creationId xmlns:a16="http://schemas.microsoft.com/office/drawing/2014/main" id="{9780BDE9-0E8C-4495-A328-62F3A2765804}"/>
            </a:ext>
          </a:extLst>
        </xdr:cNvPr>
        <xdr:cNvSpPr/>
      </xdr:nvSpPr>
      <xdr:spPr>
        <a:xfrm>
          <a:off x="17051258" y="16132061"/>
          <a:ext cx="4415214" cy="22802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08" name="直線コネクタ 807">
          <a:extLst>
            <a:ext uri="{FF2B5EF4-FFF2-40B4-BE49-F238E27FC236}">
              <a16:creationId xmlns:a16="http://schemas.microsoft.com/office/drawing/2014/main" id="{8A24292B-3AF8-4B26-A4A3-E745FCF1F862}"/>
            </a:ext>
          </a:extLst>
        </xdr:cNvPr>
        <xdr:cNvCxnSpPr/>
      </xdr:nvCxnSpPr>
      <xdr:spPr>
        <a:xfrm flipV="1">
          <a:off x="20666467" y="16751828"/>
          <a:ext cx="0" cy="1240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09" name="【公民館】&#10;一人当たり面積最小値テキスト">
          <a:extLst>
            <a:ext uri="{FF2B5EF4-FFF2-40B4-BE49-F238E27FC236}">
              <a16:creationId xmlns:a16="http://schemas.microsoft.com/office/drawing/2014/main" id="{262FC37C-46CE-4DC7-B082-E39CA47B0231}"/>
            </a:ext>
          </a:extLst>
        </xdr:cNvPr>
        <xdr:cNvSpPr txBox="1"/>
      </xdr:nvSpPr>
      <xdr:spPr>
        <a:xfrm>
          <a:off x="20705203" y="179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10" name="直線コネクタ 809">
          <a:extLst>
            <a:ext uri="{FF2B5EF4-FFF2-40B4-BE49-F238E27FC236}">
              <a16:creationId xmlns:a16="http://schemas.microsoft.com/office/drawing/2014/main" id="{D67E0B4B-F648-4126-BA09-2B1475F2E760}"/>
            </a:ext>
          </a:extLst>
        </xdr:cNvPr>
        <xdr:cNvCxnSpPr/>
      </xdr:nvCxnSpPr>
      <xdr:spPr>
        <a:xfrm>
          <a:off x="20591086" y="17992342"/>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11" name="【公民館】&#10;一人当たり面積最大値テキスト">
          <a:extLst>
            <a:ext uri="{FF2B5EF4-FFF2-40B4-BE49-F238E27FC236}">
              <a16:creationId xmlns:a16="http://schemas.microsoft.com/office/drawing/2014/main" id="{D115F228-24EE-4975-9EB9-69635F1469AD}"/>
            </a:ext>
          </a:extLst>
        </xdr:cNvPr>
        <xdr:cNvSpPr txBox="1"/>
      </xdr:nvSpPr>
      <xdr:spPr>
        <a:xfrm>
          <a:off x="20705203" y="165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12" name="直線コネクタ 811">
          <a:extLst>
            <a:ext uri="{FF2B5EF4-FFF2-40B4-BE49-F238E27FC236}">
              <a16:creationId xmlns:a16="http://schemas.microsoft.com/office/drawing/2014/main" id="{CCD150F2-A199-439E-8239-65BDAAF59391}"/>
            </a:ext>
          </a:extLst>
        </xdr:cNvPr>
        <xdr:cNvCxnSpPr/>
      </xdr:nvCxnSpPr>
      <xdr:spPr>
        <a:xfrm>
          <a:off x="20591086" y="16751828"/>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813" name="【公民館】&#10;一人当たり面積平均値テキスト">
          <a:extLst>
            <a:ext uri="{FF2B5EF4-FFF2-40B4-BE49-F238E27FC236}">
              <a16:creationId xmlns:a16="http://schemas.microsoft.com/office/drawing/2014/main" id="{FD88329E-419F-479F-90FA-8DE380D4EE83}"/>
            </a:ext>
          </a:extLst>
        </xdr:cNvPr>
        <xdr:cNvSpPr txBox="1"/>
      </xdr:nvSpPr>
      <xdr:spPr>
        <a:xfrm>
          <a:off x="20705203" y="17665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14" name="フローチャート: 判断 813">
          <a:extLst>
            <a:ext uri="{FF2B5EF4-FFF2-40B4-BE49-F238E27FC236}">
              <a16:creationId xmlns:a16="http://schemas.microsoft.com/office/drawing/2014/main" id="{2E2166EC-C327-49F6-9688-18E3F5E87B64}"/>
            </a:ext>
          </a:extLst>
        </xdr:cNvPr>
        <xdr:cNvSpPr/>
      </xdr:nvSpPr>
      <xdr:spPr>
        <a:xfrm>
          <a:off x="20616303" y="17814128"/>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26352</xdr:rowOff>
    </xdr:from>
    <xdr:to>
      <xdr:col>112</xdr:col>
      <xdr:colOff>38100</xdr:colOff>
      <xdr:row>108</xdr:row>
      <xdr:rowOff>127952</xdr:rowOff>
    </xdr:to>
    <xdr:sp macro="" textlink="">
      <xdr:nvSpPr>
        <xdr:cNvPr id="815" name="フローチャート: 判断 814">
          <a:extLst>
            <a:ext uri="{FF2B5EF4-FFF2-40B4-BE49-F238E27FC236}">
              <a16:creationId xmlns:a16="http://schemas.microsoft.com/office/drawing/2014/main" id="{690A22C7-901F-41AC-8762-BDBCBCC651E8}"/>
            </a:ext>
          </a:extLst>
        </xdr:cNvPr>
        <xdr:cNvSpPr/>
      </xdr:nvSpPr>
      <xdr:spPr>
        <a:xfrm>
          <a:off x="19842517" y="17906490"/>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27115</xdr:rowOff>
    </xdr:from>
    <xdr:to>
      <xdr:col>107</xdr:col>
      <xdr:colOff>101600</xdr:colOff>
      <xdr:row>108</xdr:row>
      <xdr:rowOff>128715</xdr:rowOff>
    </xdr:to>
    <xdr:sp macro="" textlink="">
      <xdr:nvSpPr>
        <xdr:cNvPr id="816" name="フローチャート: 判断 815">
          <a:extLst>
            <a:ext uri="{FF2B5EF4-FFF2-40B4-BE49-F238E27FC236}">
              <a16:creationId xmlns:a16="http://schemas.microsoft.com/office/drawing/2014/main" id="{45975781-8F9B-4A06-8783-2BD66AA58F00}"/>
            </a:ext>
          </a:extLst>
        </xdr:cNvPr>
        <xdr:cNvSpPr/>
      </xdr:nvSpPr>
      <xdr:spPr>
        <a:xfrm>
          <a:off x="19005047" y="179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26924</xdr:rowOff>
    </xdr:from>
    <xdr:to>
      <xdr:col>102</xdr:col>
      <xdr:colOff>165100</xdr:colOff>
      <xdr:row>108</xdr:row>
      <xdr:rowOff>128524</xdr:rowOff>
    </xdr:to>
    <xdr:sp macro="" textlink="">
      <xdr:nvSpPr>
        <xdr:cNvPr id="817" name="フローチャート: 判断 816">
          <a:extLst>
            <a:ext uri="{FF2B5EF4-FFF2-40B4-BE49-F238E27FC236}">
              <a16:creationId xmlns:a16="http://schemas.microsoft.com/office/drawing/2014/main" id="{3ABB19AB-ABF7-4EA4-B1D8-126929A88110}"/>
            </a:ext>
          </a:extLst>
        </xdr:cNvPr>
        <xdr:cNvSpPr/>
      </xdr:nvSpPr>
      <xdr:spPr>
        <a:xfrm>
          <a:off x="18180461" y="1790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36068</xdr:rowOff>
    </xdr:from>
    <xdr:to>
      <xdr:col>98</xdr:col>
      <xdr:colOff>38100</xdr:colOff>
      <xdr:row>108</xdr:row>
      <xdr:rowOff>137668</xdr:rowOff>
    </xdr:to>
    <xdr:sp macro="" textlink="">
      <xdr:nvSpPr>
        <xdr:cNvPr id="818" name="フローチャート: 判断 817">
          <a:extLst>
            <a:ext uri="{FF2B5EF4-FFF2-40B4-BE49-F238E27FC236}">
              <a16:creationId xmlns:a16="http://schemas.microsoft.com/office/drawing/2014/main" id="{364B07BD-E126-4496-9843-ADBAD99B78C0}"/>
            </a:ext>
          </a:extLst>
        </xdr:cNvPr>
        <xdr:cNvSpPr/>
      </xdr:nvSpPr>
      <xdr:spPr>
        <a:xfrm>
          <a:off x="17355875" y="17916206"/>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9F4586C3-E076-4FC0-8AD1-90C02C823F9F}"/>
            </a:ext>
          </a:extLst>
        </xdr:cNvPr>
        <xdr:cNvSpPr txBox="1"/>
      </xdr:nvSpPr>
      <xdr:spPr>
        <a:xfrm>
          <a:off x="20489486"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7F31918-EF23-4350-9D68-18B7AD4BC36C}"/>
            </a:ext>
          </a:extLst>
        </xdr:cNvPr>
        <xdr:cNvSpPr txBox="1"/>
      </xdr:nvSpPr>
      <xdr:spPr>
        <a:xfrm>
          <a:off x="19715699"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79FE63F9-EDA9-424E-8CC3-3A7FCA6086BB}"/>
            </a:ext>
          </a:extLst>
        </xdr:cNvPr>
        <xdr:cNvSpPr txBox="1"/>
      </xdr:nvSpPr>
      <xdr:spPr>
        <a:xfrm>
          <a:off x="18878230"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50FD8CB4-5150-4E40-96A0-A423D0FFAED4}"/>
            </a:ext>
          </a:extLst>
        </xdr:cNvPr>
        <xdr:cNvSpPr txBox="1"/>
      </xdr:nvSpPr>
      <xdr:spPr>
        <a:xfrm>
          <a:off x="18053644"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DB5E996B-1116-40D2-B935-AEC58A17E02D}"/>
            </a:ext>
          </a:extLst>
        </xdr:cNvPr>
        <xdr:cNvSpPr txBox="1"/>
      </xdr:nvSpPr>
      <xdr:spPr>
        <a:xfrm>
          <a:off x="17229058"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135128</xdr:rowOff>
    </xdr:from>
    <xdr:to>
      <xdr:col>116</xdr:col>
      <xdr:colOff>114300</xdr:colOff>
      <xdr:row>108</xdr:row>
      <xdr:rowOff>65278</xdr:rowOff>
    </xdr:to>
    <xdr:sp macro="" textlink="">
      <xdr:nvSpPr>
        <xdr:cNvPr id="824" name="楕円 823">
          <a:extLst>
            <a:ext uri="{FF2B5EF4-FFF2-40B4-BE49-F238E27FC236}">
              <a16:creationId xmlns:a16="http://schemas.microsoft.com/office/drawing/2014/main" id="{5AA23FAB-4B53-4A1A-917D-CEA5FCF0454D}"/>
            </a:ext>
          </a:extLst>
        </xdr:cNvPr>
        <xdr:cNvSpPr/>
      </xdr:nvSpPr>
      <xdr:spPr>
        <a:xfrm>
          <a:off x="20616303" y="17844227"/>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83456</xdr:rowOff>
    </xdr:from>
    <xdr:ext cx="469744" cy="259045"/>
    <xdr:sp macro="" textlink="">
      <xdr:nvSpPr>
        <xdr:cNvPr id="825" name="【公民館】&#10;一人当たり面積該当値テキスト">
          <a:extLst>
            <a:ext uri="{FF2B5EF4-FFF2-40B4-BE49-F238E27FC236}">
              <a16:creationId xmlns:a16="http://schemas.microsoft.com/office/drawing/2014/main" id="{A4885004-2168-4E13-BE1A-E7F7927394F8}"/>
            </a:ext>
          </a:extLst>
        </xdr:cNvPr>
        <xdr:cNvSpPr txBox="1"/>
      </xdr:nvSpPr>
      <xdr:spPr>
        <a:xfrm>
          <a:off x="20705203" y="177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138367</xdr:rowOff>
    </xdr:from>
    <xdr:to>
      <xdr:col>112</xdr:col>
      <xdr:colOff>38100</xdr:colOff>
      <xdr:row>108</xdr:row>
      <xdr:rowOff>68517</xdr:rowOff>
    </xdr:to>
    <xdr:sp macro="" textlink="">
      <xdr:nvSpPr>
        <xdr:cNvPr id="826" name="楕円 825">
          <a:extLst>
            <a:ext uri="{FF2B5EF4-FFF2-40B4-BE49-F238E27FC236}">
              <a16:creationId xmlns:a16="http://schemas.microsoft.com/office/drawing/2014/main" id="{B7A7DBEC-1359-40D6-8BB3-2998DD10BAB0}"/>
            </a:ext>
          </a:extLst>
        </xdr:cNvPr>
        <xdr:cNvSpPr/>
      </xdr:nvSpPr>
      <xdr:spPr>
        <a:xfrm>
          <a:off x="19842517" y="17847466"/>
          <a:ext cx="88717"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xdr:rowOff>
    </xdr:from>
    <xdr:to>
      <xdr:col>116</xdr:col>
      <xdr:colOff>63500</xdr:colOff>
      <xdr:row>108</xdr:row>
      <xdr:rowOff>17717</xdr:rowOff>
    </xdr:to>
    <xdr:cxnSp macro="">
      <xdr:nvCxnSpPr>
        <xdr:cNvPr id="827" name="直線コネクタ 826">
          <a:extLst>
            <a:ext uri="{FF2B5EF4-FFF2-40B4-BE49-F238E27FC236}">
              <a16:creationId xmlns:a16="http://schemas.microsoft.com/office/drawing/2014/main" id="{14A676D5-1267-4C17-A833-F6D3B38C5951}"/>
            </a:ext>
          </a:extLst>
        </xdr:cNvPr>
        <xdr:cNvCxnSpPr/>
      </xdr:nvCxnSpPr>
      <xdr:spPr>
        <a:xfrm flipV="1">
          <a:off x="19893317" y="17894616"/>
          <a:ext cx="773786"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170371</xdr:rowOff>
    </xdr:from>
    <xdr:to>
      <xdr:col>107</xdr:col>
      <xdr:colOff>101600</xdr:colOff>
      <xdr:row>108</xdr:row>
      <xdr:rowOff>100521</xdr:rowOff>
    </xdr:to>
    <xdr:sp macro="" textlink="">
      <xdr:nvSpPr>
        <xdr:cNvPr id="828" name="楕円 827">
          <a:extLst>
            <a:ext uri="{FF2B5EF4-FFF2-40B4-BE49-F238E27FC236}">
              <a16:creationId xmlns:a16="http://schemas.microsoft.com/office/drawing/2014/main" id="{BCE0EF50-05CC-4175-803E-C872032B8724}"/>
            </a:ext>
          </a:extLst>
        </xdr:cNvPr>
        <xdr:cNvSpPr/>
      </xdr:nvSpPr>
      <xdr:spPr>
        <a:xfrm>
          <a:off x="19005047" y="17879470"/>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17717</xdr:rowOff>
    </xdr:from>
    <xdr:to>
      <xdr:col>111</xdr:col>
      <xdr:colOff>177800</xdr:colOff>
      <xdr:row>108</xdr:row>
      <xdr:rowOff>49721</xdr:rowOff>
    </xdr:to>
    <xdr:cxnSp macro="">
      <xdr:nvCxnSpPr>
        <xdr:cNvPr id="829" name="直線コネクタ 828">
          <a:extLst>
            <a:ext uri="{FF2B5EF4-FFF2-40B4-BE49-F238E27FC236}">
              <a16:creationId xmlns:a16="http://schemas.microsoft.com/office/drawing/2014/main" id="{4BF6913A-9223-49FD-9F50-B43778033EE1}"/>
            </a:ext>
          </a:extLst>
        </xdr:cNvPr>
        <xdr:cNvCxnSpPr/>
      </xdr:nvCxnSpPr>
      <xdr:spPr>
        <a:xfrm flipV="1">
          <a:off x="19055847" y="17897855"/>
          <a:ext cx="83747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xdr:rowOff>
    </xdr:from>
    <xdr:to>
      <xdr:col>102</xdr:col>
      <xdr:colOff>165100</xdr:colOff>
      <xdr:row>108</xdr:row>
      <xdr:rowOff>102997</xdr:rowOff>
    </xdr:to>
    <xdr:sp macro="" textlink="">
      <xdr:nvSpPr>
        <xdr:cNvPr id="830" name="楕円 829">
          <a:extLst>
            <a:ext uri="{FF2B5EF4-FFF2-40B4-BE49-F238E27FC236}">
              <a16:creationId xmlns:a16="http://schemas.microsoft.com/office/drawing/2014/main" id="{FCBF1600-82D8-427A-A088-2683E30B9413}"/>
            </a:ext>
          </a:extLst>
        </xdr:cNvPr>
        <xdr:cNvSpPr/>
      </xdr:nvSpPr>
      <xdr:spPr>
        <a:xfrm>
          <a:off x="18180461" y="178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49721</xdr:rowOff>
    </xdr:from>
    <xdr:to>
      <xdr:col>107</xdr:col>
      <xdr:colOff>50800</xdr:colOff>
      <xdr:row>108</xdr:row>
      <xdr:rowOff>52197</xdr:rowOff>
    </xdr:to>
    <xdr:cxnSp macro="">
      <xdr:nvCxnSpPr>
        <xdr:cNvPr id="831" name="直線コネクタ 830">
          <a:extLst>
            <a:ext uri="{FF2B5EF4-FFF2-40B4-BE49-F238E27FC236}">
              <a16:creationId xmlns:a16="http://schemas.microsoft.com/office/drawing/2014/main" id="{D166F871-9618-4380-894C-0DCEC8C147CB}"/>
            </a:ext>
          </a:extLst>
        </xdr:cNvPr>
        <xdr:cNvCxnSpPr/>
      </xdr:nvCxnSpPr>
      <xdr:spPr>
        <a:xfrm flipV="1">
          <a:off x="18231261" y="17929859"/>
          <a:ext cx="824586"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3874</xdr:rowOff>
    </xdr:from>
    <xdr:to>
      <xdr:col>98</xdr:col>
      <xdr:colOff>38100</xdr:colOff>
      <xdr:row>108</xdr:row>
      <xdr:rowOff>105474</xdr:rowOff>
    </xdr:to>
    <xdr:sp macro="" textlink="">
      <xdr:nvSpPr>
        <xdr:cNvPr id="832" name="楕円 831">
          <a:extLst>
            <a:ext uri="{FF2B5EF4-FFF2-40B4-BE49-F238E27FC236}">
              <a16:creationId xmlns:a16="http://schemas.microsoft.com/office/drawing/2014/main" id="{C457F47E-2B52-49DF-BF89-E3CC457B05D8}"/>
            </a:ext>
          </a:extLst>
        </xdr:cNvPr>
        <xdr:cNvSpPr/>
      </xdr:nvSpPr>
      <xdr:spPr>
        <a:xfrm>
          <a:off x="17355875" y="17884012"/>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52197</xdr:rowOff>
    </xdr:from>
    <xdr:to>
      <xdr:col>102</xdr:col>
      <xdr:colOff>114300</xdr:colOff>
      <xdr:row>108</xdr:row>
      <xdr:rowOff>54674</xdr:rowOff>
    </xdr:to>
    <xdr:cxnSp macro="">
      <xdr:nvCxnSpPr>
        <xdr:cNvPr id="833" name="直線コネクタ 832">
          <a:extLst>
            <a:ext uri="{FF2B5EF4-FFF2-40B4-BE49-F238E27FC236}">
              <a16:creationId xmlns:a16="http://schemas.microsoft.com/office/drawing/2014/main" id="{026F88CF-D4C3-4514-9418-6D6B51930F9C}"/>
            </a:ext>
          </a:extLst>
        </xdr:cNvPr>
        <xdr:cNvCxnSpPr/>
      </xdr:nvCxnSpPr>
      <xdr:spPr>
        <a:xfrm flipV="1">
          <a:off x="17406675" y="17932335"/>
          <a:ext cx="824586"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119079</xdr:rowOff>
    </xdr:from>
    <xdr:ext cx="469744" cy="259045"/>
    <xdr:sp macro="" textlink="">
      <xdr:nvSpPr>
        <xdr:cNvPr id="834" name="n_1aveValue【公民館】&#10;一人当たり面積">
          <a:extLst>
            <a:ext uri="{FF2B5EF4-FFF2-40B4-BE49-F238E27FC236}">
              <a16:creationId xmlns:a16="http://schemas.microsoft.com/office/drawing/2014/main" id="{C6D9A06F-1356-4263-BCA6-2A1F8053CBF4}"/>
            </a:ext>
          </a:extLst>
        </xdr:cNvPr>
        <xdr:cNvSpPr txBox="1"/>
      </xdr:nvSpPr>
      <xdr:spPr>
        <a:xfrm>
          <a:off x="19658626" y="179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119842</xdr:rowOff>
    </xdr:from>
    <xdr:ext cx="469744" cy="259045"/>
    <xdr:sp macro="" textlink="">
      <xdr:nvSpPr>
        <xdr:cNvPr id="835" name="n_2aveValue【公民館】&#10;一人当たり面積">
          <a:extLst>
            <a:ext uri="{FF2B5EF4-FFF2-40B4-BE49-F238E27FC236}">
              <a16:creationId xmlns:a16="http://schemas.microsoft.com/office/drawing/2014/main" id="{49003741-3154-4968-8F84-C70C9327249D}"/>
            </a:ext>
          </a:extLst>
        </xdr:cNvPr>
        <xdr:cNvSpPr txBox="1"/>
      </xdr:nvSpPr>
      <xdr:spPr>
        <a:xfrm>
          <a:off x="18833857" y="179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119651</xdr:rowOff>
    </xdr:from>
    <xdr:ext cx="469744" cy="259045"/>
    <xdr:sp macro="" textlink="">
      <xdr:nvSpPr>
        <xdr:cNvPr id="836" name="n_3aveValue【公民館】&#10;一人当たり面積">
          <a:extLst>
            <a:ext uri="{FF2B5EF4-FFF2-40B4-BE49-F238E27FC236}">
              <a16:creationId xmlns:a16="http://schemas.microsoft.com/office/drawing/2014/main" id="{E8D04523-C8AA-433C-A82A-7E13E65B3C8C}"/>
            </a:ext>
          </a:extLst>
        </xdr:cNvPr>
        <xdr:cNvSpPr txBox="1"/>
      </xdr:nvSpPr>
      <xdr:spPr>
        <a:xfrm>
          <a:off x="18009271" y="1799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128795</xdr:rowOff>
    </xdr:from>
    <xdr:ext cx="469744" cy="259045"/>
    <xdr:sp macro="" textlink="">
      <xdr:nvSpPr>
        <xdr:cNvPr id="837" name="n_4aveValue【公民館】&#10;一人当たり面積">
          <a:extLst>
            <a:ext uri="{FF2B5EF4-FFF2-40B4-BE49-F238E27FC236}">
              <a16:creationId xmlns:a16="http://schemas.microsoft.com/office/drawing/2014/main" id="{7DC016BB-C33F-4E89-A9D7-506C8C6C675A}"/>
            </a:ext>
          </a:extLst>
        </xdr:cNvPr>
        <xdr:cNvSpPr txBox="1"/>
      </xdr:nvSpPr>
      <xdr:spPr>
        <a:xfrm>
          <a:off x="17184685" y="180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85044</xdr:rowOff>
    </xdr:from>
    <xdr:ext cx="469744" cy="259045"/>
    <xdr:sp macro="" textlink="">
      <xdr:nvSpPr>
        <xdr:cNvPr id="838" name="n_1mainValue【公民館】&#10;一人当たり面積">
          <a:extLst>
            <a:ext uri="{FF2B5EF4-FFF2-40B4-BE49-F238E27FC236}">
              <a16:creationId xmlns:a16="http://schemas.microsoft.com/office/drawing/2014/main" id="{4B3A651E-A5C9-4F0B-BCA7-AA948889E0F9}"/>
            </a:ext>
          </a:extLst>
        </xdr:cNvPr>
        <xdr:cNvSpPr txBox="1"/>
      </xdr:nvSpPr>
      <xdr:spPr>
        <a:xfrm>
          <a:off x="19658626" y="176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117048</xdr:rowOff>
    </xdr:from>
    <xdr:ext cx="469744" cy="259045"/>
    <xdr:sp macro="" textlink="">
      <xdr:nvSpPr>
        <xdr:cNvPr id="839" name="n_2mainValue【公民館】&#10;一人当たり面積">
          <a:extLst>
            <a:ext uri="{FF2B5EF4-FFF2-40B4-BE49-F238E27FC236}">
              <a16:creationId xmlns:a16="http://schemas.microsoft.com/office/drawing/2014/main" id="{0446FCDF-5533-4103-A407-CFDC609B2D28}"/>
            </a:ext>
          </a:extLst>
        </xdr:cNvPr>
        <xdr:cNvSpPr txBox="1"/>
      </xdr:nvSpPr>
      <xdr:spPr>
        <a:xfrm>
          <a:off x="18833857" y="1765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119524</xdr:rowOff>
    </xdr:from>
    <xdr:ext cx="469744" cy="259045"/>
    <xdr:sp macro="" textlink="">
      <xdr:nvSpPr>
        <xdr:cNvPr id="840" name="n_3mainValue【公民館】&#10;一人当たり面積">
          <a:extLst>
            <a:ext uri="{FF2B5EF4-FFF2-40B4-BE49-F238E27FC236}">
              <a16:creationId xmlns:a16="http://schemas.microsoft.com/office/drawing/2014/main" id="{2E9D13AC-1C44-433A-BE97-5A6074F836D8}"/>
            </a:ext>
          </a:extLst>
        </xdr:cNvPr>
        <xdr:cNvSpPr txBox="1"/>
      </xdr:nvSpPr>
      <xdr:spPr>
        <a:xfrm>
          <a:off x="18009271" y="176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122001</xdr:rowOff>
    </xdr:from>
    <xdr:ext cx="469744" cy="259045"/>
    <xdr:sp macro="" textlink="">
      <xdr:nvSpPr>
        <xdr:cNvPr id="841" name="n_4mainValue【公民館】&#10;一人当たり面積">
          <a:extLst>
            <a:ext uri="{FF2B5EF4-FFF2-40B4-BE49-F238E27FC236}">
              <a16:creationId xmlns:a16="http://schemas.microsoft.com/office/drawing/2014/main" id="{D1879C5A-99C0-489C-A2BB-31780CA79DF0}"/>
            </a:ext>
          </a:extLst>
        </xdr:cNvPr>
        <xdr:cNvSpPr txBox="1"/>
      </xdr:nvSpPr>
      <xdr:spPr>
        <a:xfrm>
          <a:off x="17184685" y="1766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35E651F9-AA70-4391-9BBD-6EF3884D61F5}"/>
            </a:ext>
          </a:extLst>
        </xdr:cNvPr>
        <xdr:cNvSpPr/>
      </xdr:nvSpPr>
      <xdr:spPr>
        <a:xfrm>
          <a:off x="710469" y="18792482"/>
          <a:ext cx="20756003" cy="19004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D4DF5348-95FB-4EFD-953E-EBBAAC12D1B0}"/>
            </a:ext>
          </a:extLst>
        </xdr:cNvPr>
        <xdr:cNvSpPr/>
      </xdr:nvSpPr>
      <xdr:spPr>
        <a:xfrm>
          <a:off x="710469" y="18855982"/>
          <a:ext cx="3590445"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B3FD9E91-D2C7-46E3-BA55-29EB8F5D5A0F}"/>
            </a:ext>
          </a:extLst>
        </xdr:cNvPr>
        <xdr:cNvSpPr txBox="1"/>
      </xdr:nvSpPr>
      <xdr:spPr>
        <a:xfrm>
          <a:off x="786669" y="19109160"/>
          <a:ext cx="20590903" cy="148261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道路及び橋りょう・トンネルの有形固定資産減価償却率については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類似団体平均と比較しそれぞれ</a:t>
          </a:r>
          <a:r>
            <a:rPr kumimoji="1" lang="en-US" altLang="ja-JP" sz="900">
              <a:solidFill>
                <a:schemeClr val="dk1"/>
              </a:solidFill>
              <a:effectLst/>
              <a:latin typeface="+mn-lt"/>
              <a:ea typeface="+mn-ea"/>
              <a:cs typeface="+mn-cs"/>
            </a:rPr>
            <a:t>31.7</a:t>
          </a:r>
          <a:r>
            <a:rPr kumimoji="1" lang="ja-JP" altLang="ja-JP" sz="900">
              <a:solidFill>
                <a:schemeClr val="dk1"/>
              </a:solidFill>
              <a:effectLst/>
              <a:latin typeface="+mn-lt"/>
              <a:ea typeface="+mn-ea"/>
              <a:cs typeface="+mn-cs"/>
            </a:rPr>
            <a:t>ﾎﾟｲﾝﾄ</a:t>
          </a:r>
          <a:r>
            <a:rPr kumimoji="1" lang="en-US" altLang="ja-JP" sz="900">
              <a:solidFill>
                <a:schemeClr val="dk1"/>
              </a:solidFill>
              <a:effectLst/>
              <a:latin typeface="+mn-lt"/>
              <a:ea typeface="+mn-ea"/>
              <a:cs typeface="+mn-cs"/>
            </a:rPr>
            <a:t>､12.2</a:t>
          </a:r>
          <a:r>
            <a:rPr kumimoji="1" lang="ja-JP" altLang="ja-JP" sz="900">
              <a:solidFill>
                <a:schemeClr val="dk1"/>
              </a:solidFill>
              <a:effectLst/>
              <a:latin typeface="+mn-lt"/>
              <a:ea typeface="+mn-ea"/>
              <a:cs typeface="+mn-cs"/>
            </a:rPr>
            <a:t>ﾎﾟｲﾝﾄ低い水準となっている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これは取得価格が不明な昭和</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年整備の道路について</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取得価格</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円･減価償却累計額</a:t>
          </a:r>
          <a:r>
            <a:rPr kumimoji="1" lang="en-US" altLang="ja-JP" sz="900">
              <a:solidFill>
                <a:schemeClr val="dk1"/>
              </a:solidFill>
              <a:effectLst/>
              <a:latin typeface="+mn-lt"/>
              <a:ea typeface="+mn-ea"/>
              <a:cs typeface="+mn-cs"/>
            </a:rPr>
            <a:t>0</a:t>
          </a:r>
          <a:r>
            <a:rPr kumimoji="1" lang="ja-JP" altLang="ja-JP" sz="900">
              <a:solidFill>
                <a:schemeClr val="dk1"/>
              </a:solidFill>
              <a:effectLst/>
              <a:latin typeface="+mn-lt"/>
              <a:ea typeface="+mn-ea"/>
              <a:cs typeface="+mn-cs"/>
            </a:rPr>
            <a:t>円としていること</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また</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事業用資産と比べ道路などのインフラ資産については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積極的な更新･長寿命化事業に取り組んできたためである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今後も計画的な長寿命化事業に取り組んでいく</a:t>
          </a:r>
          <a:r>
            <a:rPr kumimoji="1" lang="en-US" altLang="ja-JP" sz="900">
              <a:solidFill>
                <a:schemeClr val="dk1"/>
              </a:solidFill>
              <a:effectLst/>
              <a:latin typeface="+mn-lt"/>
              <a:ea typeface="+mn-ea"/>
              <a:cs typeface="+mn-cs"/>
            </a:rPr>
            <a:t>｡</a:t>
          </a:r>
          <a:br>
            <a:rPr kumimoji="1" lang="en-US" altLang="ja-JP" sz="900">
              <a:solidFill>
                <a:schemeClr val="dk1"/>
              </a:solidFill>
              <a:effectLst/>
              <a:latin typeface="+mn-lt"/>
              <a:ea typeface="+mn-ea"/>
              <a:cs typeface="+mn-cs"/>
            </a:rPr>
          </a:br>
          <a:r>
            <a:rPr kumimoji="1" lang="ja-JP" altLang="en-US" sz="900">
              <a:solidFill>
                <a:schemeClr val="dk1"/>
              </a:solidFill>
              <a:effectLst/>
              <a:latin typeface="+mn-lt"/>
              <a:ea typeface="+mn-ea"/>
              <a:cs typeface="+mn-cs"/>
            </a:rPr>
            <a:t>保育所については、</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施設あったが平成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年度に閉所し、同一建物内の公民館と統合したことで減価償却率、一人当たり面積が</a:t>
          </a:r>
          <a:r>
            <a:rPr kumimoji="1" lang="en-US" altLang="ja-JP" sz="900">
              <a:solidFill>
                <a:schemeClr val="dk1"/>
              </a:solidFill>
              <a:effectLst/>
              <a:latin typeface="+mn-lt"/>
              <a:ea typeface="+mn-ea"/>
              <a:cs typeface="+mn-cs"/>
            </a:rPr>
            <a:t>0</a:t>
          </a:r>
          <a:r>
            <a:rPr kumimoji="1" lang="ja-JP" altLang="en-US" sz="900">
              <a:solidFill>
                <a:schemeClr val="dk1"/>
              </a:solidFill>
              <a:effectLst/>
              <a:latin typeface="+mn-lt"/>
              <a:ea typeface="+mn-ea"/>
              <a:cs typeface="+mn-cs"/>
            </a:rPr>
            <a:t>となっている。</a:t>
          </a:r>
          <a:endParaRPr lang="ja-JP" altLang="ja-JP" sz="1050">
            <a:effectLst/>
          </a:endParaRPr>
        </a:p>
        <a:p>
          <a:r>
            <a:rPr kumimoji="1" lang="ja-JP" altLang="ja-JP" sz="900">
              <a:solidFill>
                <a:schemeClr val="dk1"/>
              </a:solidFill>
              <a:effectLst/>
              <a:latin typeface="+mn-lt"/>
              <a:ea typeface="+mn-ea"/>
              <a:cs typeface="+mn-cs"/>
            </a:rPr>
            <a:t>学校施設については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小学校及び中学校が</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校ずつあり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年度新総合教育エリア整備事業により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中学校を新たに建設したため</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有形固定資産減価償却率が類似団体平均よりも低い水準にある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今後も小学校を含め</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計画的な予防保全による長寿命化を図っていく</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公営住宅については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全戸数のうち約</a:t>
          </a:r>
          <a:r>
            <a:rPr kumimoji="1" lang="en-US" altLang="ja-JP" sz="900">
              <a:solidFill>
                <a:schemeClr val="dk1"/>
              </a:solidFill>
              <a:effectLst/>
              <a:latin typeface="+mn-lt"/>
              <a:ea typeface="+mn-ea"/>
              <a:cs typeface="+mn-cs"/>
            </a:rPr>
            <a:t>80</a:t>
          </a:r>
          <a:r>
            <a:rPr kumimoji="1" lang="ja-JP" altLang="ja-JP" sz="900">
              <a:solidFill>
                <a:schemeClr val="dk1"/>
              </a:solidFill>
              <a:effectLst/>
              <a:latin typeface="+mn-lt"/>
              <a:ea typeface="+mn-ea"/>
              <a:cs typeface="+mn-cs"/>
            </a:rPr>
            <a:t>％が昭和</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年から昭和</a:t>
          </a:r>
          <a:r>
            <a:rPr kumimoji="1" lang="en-US" altLang="ja-JP" sz="900">
              <a:solidFill>
                <a:schemeClr val="dk1"/>
              </a:solidFill>
              <a:effectLst/>
              <a:latin typeface="+mn-lt"/>
              <a:ea typeface="+mn-ea"/>
              <a:cs typeface="+mn-cs"/>
            </a:rPr>
            <a:t>46</a:t>
          </a:r>
          <a:r>
            <a:rPr kumimoji="1" lang="ja-JP" altLang="ja-JP" sz="900">
              <a:solidFill>
                <a:schemeClr val="dk1"/>
              </a:solidFill>
              <a:effectLst/>
              <a:latin typeface="+mn-lt"/>
              <a:ea typeface="+mn-ea"/>
              <a:cs typeface="+mn-cs"/>
            </a:rPr>
            <a:t>年に建設されていることから</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有形固定資産減価償却率が類似団体平均より高い水準にある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個別施設計画等により老朽化の著しい住宅については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退去後順次解体を進め</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公営住宅全体の戸数を減らしていく方針である</a:t>
          </a:r>
          <a:r>
            <a:rPr kumimoji="1" lang="en-US"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公民館については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有形固定資産減価償却率が類似団体平均と比較し</a:t>
          </a:r>
          <a:r>
            <a:rPr kumimoji="1" lang="en-US" altLang="ja-JP" sz="900">
              <a:solidFill>
                <a:schemeClr val="dk1"/>
              </a:solidFill>
              <a:effectLst/>
              <a:latin typeface="+mn-lt"/>
              <a:ea typeface="+mn-ea"/>
              <a:cs typeface="+mn-cs"/>
            </a:rPr>
            <a:t>15.1</a:t>
          </a:r>
          <a:r>
            <a:rPr kumimoji="1" lang="ja-JP" altLang="ja-JP" sz="900">
              <a:solidFill>
                <a:schemeClr val="dk1"/>
              </a:solidFill>
              <a:effectLst/>
              <a:latin typeface="+mn-lt"/>
              <a:ea typeface="+mn-ea"/>
              <a:cs typeface="+mn-cs"/>
            </a:rPr>
            <a:t>ﾎﾟｲﾝﾄ高くなっている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これは町の北部･中央･南部にそれぞれ</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館ずつ保有しているが</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いずれも建設から一定年数を経過したためである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なお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北部にある公民館</a:t>
          </a:r>
          <a:r>
            <a:rPr kumimoji="1" lang="ja-JP" altLang="en-US" sz="900">
              <a:solidFill>
                <a:schemeClr val="dk1"/>
              </a:solidFill>
              <a:effectLst/>
              <a:latin typeface="+mn-lt"/>
              <a:ea typeface="+mn-ea"/>
              <a:cs typeface="+mn-cs"/>
            </a:rPr>
            <a:t>は令和元年に新規</a:t>
          </a:r>
          <a:r>
            <a:rPr kumimoji="1" lang="ja-JP" altLang="ja-JP" sz="900">
              <a:solidFill>
                <a:schemeClr val="dk1"/>
              </a:solidFill>
              <a:effectLst/>
              <a:latin typeface="+mn-lt"/>
              <a:ea typeface="+mn-ea"/>
              <a:cs typeface="+mn-cs"/>
            </a:rPr>
            <a:t>建設</a:t>
          </a:r>
          <a:r>
            <a:rPr kumimoji="1" lang="ja-JP" altLang="en-US" sz="900">
              <a:solidFill>
                <a:schemeClr val="dk1"/>
              </a:solidFill>
              <a:effectLst/>
              <a:latin typeface="+mn-lt"/>
              <a:ea typeface="+mn-ea"/>
              <a:cs typeface="+mn-cs"/>
            </a:rPr>
            <a:t>したが、</a:t>
          </a:r>
          <a:r>
            <a:rPr kumimoji="1" lang="ja-JP" altLang="ja-JP" sz="900">
              <a:solidFill>
                <a:schemeClr val="dk1"/>
              </a:solidFill>
              <a:effectLst/>
              <a:latin typeface="+mn-lt"/>
              <a:ea typeface="+mn-ea"/>
              <a:cs typeface="+mn-cs"/>
            </a:rPr>
            <a:t>旧</a:t>
          </a:r>
          <a:r>
            <a:rPr kumimoji="1" lang="ja-JP" altLang="en-US" sz="900">
              <a:solidFill>
                <a:schemeClr val="dk1"/>
              </a:solidFill>
              <a:effectLst/>
              <a:latin typeface="+mn-lt"/>
              <a:ea typeface="+mn-ea"/>
              <a:cs typeface="+mn-cs"/>
            </a:rPr>
            <a:t>公民館</a:t>
          </a:r>
          <a:r>
            <a:rPr kumimoji="1" lang="ja-JP" altLang="ja-JP" sz="900">
              <a:solidFill>
                <a:schemeClr val="dk1"/>
              </a:solidFill>
              <a:effectLst/>
              <a:latin typeface="+mn-lt"/>
              <a:ea typeface="+mn-ea"/>
              <a:cs typeface="+mn-cs"/>
            </a:rPr>
            <a:t>の解体については未実施のため</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有形固定資産減価償却率は</a:t>
          </a:r>
          <a:r>
            <a:rPr kumimoji="1" lang="ja-JP" altLang="ja-JP" sz="900">
              <a:solidFill>
                <a:schemeClr val="dk1"/>
              </a:solidFill>
              <a:effectLst/>
              <a:latin typeface="+mn-lt"/>
              <a:ea typeface="+mn-ea"/>
              <a:cs typeface="+mn-cs"/>
            </a:rPr>
            <a:t>高い水準のままとなっている</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旧公民館については、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小坂町</a:t>
          </a:r>
          <a:r>
            <a:rPr kumimoji="1" lang="ja-JP" altLang="ja-JP" sz="900" b="0" i="0" u="none" strike="noStrike" kern="0" cap="none" spc="0" normalizeH="0" baseline="0" noProof="0">
              <a:ln>
                <a:noFill/>
              </a:ln>
              <a:solidFill>
                <a:prstClr val="black"/>
              </a:solidFill>
              <a:effectLst/>
              <a:uLnTx/>
              <a:uFillTx/>
              <a:latin typeface="+mn-lt"/>
              <a:ea typeface="+mn-ea"/>
              <a:cs typeface="+mn-cs"/>
            </a:rPr>
            <a:t>公共施設等総合管理計画</a:t>
          </a:r>
          <a:r>
            <a:rPr kumimoji="1" lang="ja-JP" altLang="en-US" sz="900" b="0" i="0" u="none" strike="noStrike" kern="0" cap="none" spc="0" normalizeH="0" baseline="0" noProof="0">
              <a:ln>
                <a:noFill/>
              </a:ln>
              <a:solidFill>
                <a:prstClr val="black"/>
              </a:solidFill>
              <a:effectLst/>
              <a:uLnTx/>
              <a:uFillTx/>
              <a:latin typeface="+mn-lt"/>
              <a:ea typeface="+mn-ea"/>
              <a:cs typeface="+mn-cs"/>
            </a:rPr>
            <a:t>に基づき今後除却する予定であり、</a:t>
          </a:r>
          <a:r>
            <a:rPr kumimoji="1" lang="ja-JP" altLang="ja-JP" sz="900">
              <a:solidFill>
                <a:schemeClr val="dk1"/>
              </a:solidFill>
              <a:effectLst/>
              <a:latin typeface="+mn-lt"/>
              <a:ea typeface="+mn-ea"/>
              <a:cs typeface="+mn-cs"/>
            </a:rPr>
            <a:t>その他の施設については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更新ではなく長寿命化による計画的な老朽化対策に取り組んでいく。</a:t>
          </a:r>
          <a:endParaRPr lang="ja-JP"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BAD6A5-CB60-4B8F-AB35-4FEEC671AA52}"/>
            </a:ext>
          </a:extLst>
        </xdr:cNvPr>
        <xdr:cNvSpPr/>
      </xdr:nvSpPr>
      <xdr:spPr>
        <a:xfrm>
          <a:off x="596352" y="127000"/>
          <a:ext cx="11836857" cy="613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3D9B97-49C1-410D-880E-C014724F72D1}"/>
            </a:ext>
          </a:extLst>
        </xdr:cNvPr>
        <xdr:cNvSpPr/>
      </xdr:nvSpPr>
      <xdr:spPr>
        <a:xfrm>
          <a:off x="17761727" y="190089"/>
          <a:ext cx="3704745" cy="53783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0A31BB-EF79-4950-80F8-8165B1CE8B54}"/>
            </a:ext>
          </a:extLst>
        </xdr:cNvPr>
        <xdr:cNvSpPr/>
      </xdr:nvSpPr>
      <xdr:spPr>
        <a:xfrm>
          <a:off x="17780777" y="215489"/>
          <a:ext cx="3660295" cy="48703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322ABC-5D27-4D3C-85DB-165A319671B6}"/>
            </a:ext>
          </a:extLst>
        </xdr:cNvPr>
        <xdr:cNvSpPr/>
      </xdr:nvSpPr>
      <xdr:spPr>
        <a:xfrm>
          <a:off x="17806177" y="240889"/>
          <a:ext cx="3603145" cy="42353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C34B2B-9AB6-4362-9837-97C7A5481AF9}"/>
            </a:ext>
          </a:extLst>
        </xdr:cNvPr>
        <xdr:cNvSpPr/>
      </xdr:nvSpPr>
      <xdr:spPr>
        <a:xfrm>
          <a:off x="15160968" y="190089"/>
          <a:ext cx="2480291" cy="53783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9136CA-1532-499E-913D-DBA67140A502}"/>
            </a:ext>
          </a:extLst>
        </xdr:cNvPr>
        <xdr:cNvSpPr/>
      </xdr:nvSpPr>
      <xdr:spPr>
        <a:xfrm>
          <a:off x="15186368" y="215489"/>
          <a:ext cx="2435841" cy="48703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72F72E-AA28-4860-8267-6BA4C091353D}"/>
            </a:ext>
          </a:extLst>
        </xdr:cNvPr>
        <xdr:cNvSpPr/>
      </xdr:nvSpPr>
      <xdr:spPr>
        <a:xfrm>
          <a:off x="15211768" y="240889"/>
          <a:ext cx="2378691" cy="436231"/>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2D21C8-F6E1-4C1B-8830-1FB32D4D848B}"/>
            </a:ext>
          </a:extLst>
        </xdr:cNvPr>
        <xdr:cNvSpPr/>
      </xdr:nvSpPr>
      <xdr:spPr>
        <a:xfrm>
          <a:off x="710469" y="860631"/>
          <a:ext cx="9413715" cy="1708104"/>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3E08B8-6FA8-4F89-9440-80464D791661}"/>
            </a:ext>
          </a:extLst>
        </xdr:cNvPr>
        <xdr:cNvSpPr/>
      </xdr:nvSpPr>
      <xdr:spPr>
        <a:xfrm>
          <a:off x="837469" y="892381"/>
          <a:ext cx="1293938" cy="16446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9D6FB2-5824-4A58-8593-B32759878283}"/>
            </a:ext>
          </a:extLst>
        </xdr:cNvPr>
        <xdr:cNvSpPr/>
      </xdr:nvSpPr>
      <xdr:spPr>
        <a:xfrm>
          <a:off x="2080790" y="892381"/>
          <a:ext cx="1243321" cy="16446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4,879
4,839
201.70
5,734,123
5,587,132
108,931
2,720,067
4,614,192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09CD4B-6454-4719-BB9B-7D7FAAC60D17}"/>
            </a:ext>
          </a:extLst>
        </xdr:cNvPr>
        <xdr:cNvSpPr/>
      </xdr:nvSpPr>
      <xdr:spPr>
        <a:xfrm>
          <a:off x="3324111" y="892381"/>
          <a:ext cx="1420938" cy="16446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276CB6-3DF8-4919-8766-1EA5ACB37428}"/>
            </a:ext>
          </a:extLst>
        </xdr:cNvPr>
        <xdr:cNvSpPr/>
      </xdr:nvSpPr>
      <xdr:spPr>
        <a:xfrm>
          <a:off x="4745049" y="911431"/>
          <a:ext cx="1890290" cy="9048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B5CB1B-6868-471D-BADF-D7929C188E9A}"/>
            </a:ext>
          </a:extLst>
        </xdr:cNvPr>
        <xdr:cNvSpPr/>
      </xdr:nvSpPr>
      <xdr:spPr>
        <a:xfrm>
          <a:off x="6635339" y="911431"/>
          <a:ext cx="1179821" cy="9048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EB7BC0-61A7-4E00-9388-8F3843A2E142}"/>
            </a:ext>
          </a:extLst>
        </xdr:cNvPr>
        <xdr:cNvSpPr/>
      </xdr:nvSpPr>
      <xdr:spPr>
        <a:xfrm>
          <a:off x="7878660" y="924131"/>
          <a:ext cx="596352" cy="8978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F3E0DF-5C1B-42F8-9D54-270C88BDDC5B}"/>
            </a:ext>
          </a:extLst>
        </xdr:cNvPr>
        <xdr:cNvSpPr/>
      </xdr:nvSpPr>
      <xdr:spPr>
        <a:xfrm>
          <a:off x="4745049" y="1651183"/>
          <a:ext cx="1890290" cy="6140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9D4CA2-40A8-4AED-B8D3-937622121506}"/>
            </a:ext>
          </a:extLst>
        </xdr:cNvPr>
        <xdr:cNvSpPr/>
      </xdr:nvSpPr>
      <xdr:spPr>
        <a:xfrm>
          <a:off x="6698839" y="1651183"/>
          <a:ext cx="3197111" cy="6140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2BA4B6-C8BE-4252-9FF1-F4E8F8A66550}"/>
            </a:ext>
          </a:extLst>
        </xdr:cNvPr>
        <xdr:cNvSpPr/>
      </xdr:nvSpPr>
      <xdr:spPr>
        <a:xfrm>
          <a:off x="10327201" y="860631"/>
          <a:ext cx="1420939" cy="122107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664F54-ED6B-4B17-B237-E40F7B890CA1}"/>
            </a:ext>
          </a:extLst>
        </xdr:cNvPr>
        <xdr:cNvSpPr/>
      </xdr:nvSpPr>
      <xdr:spPr>
        <a:xfrm>
          <a:off x="10574669" y="924131"/>
          <a:ext cx="1243321" cy="2400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C7668E-2D3A-4983-987E-A5E4EC81299B}"/>
            </a:ext>
          </a:extLst>
        </xdr:cNvPr>
        <xdr:cNvSpPr/>
      </xdr:nvSpPr>
      <xdr:spPr>
        <a:xfrm>
          <a:off x="10574669" y="1176851"/>
          <a:ext cx="1243321" cy="2470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5DF657-4D42-48D5-B33E-81C29D1367B9}"/>
            </a:ext>
          </a:extLst>
        </xdr:cNvPr>
        <xdr:cNvSpPr/>
      </xdr:nvSpPr>
      <xdr:spPr>
        <a:xfrm>
          <a:off x="10574669" y="1493072"/>
          <a:ext cx="1357438" cy="6140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833654-611B-45D0-80A9-66ECB3AB789C}"/>
            </a:ext>
          </a:extLst>
        </xdr:cNvPr>
        <xdr:cNvCxnSpPr/>
      </xdr:nvCxnSpPr>
      <xdr:spPr>
        <a:xfrm flipH="1">
          <a:off x="10409751" y="1006041"/>
          <a:ext cx="1966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7C9007-E996-451A-9B1F-3C1EB251DF34}"/>
            </a:ext>
          </a:extLst>
        </xdr:cNvPr>
        <xdr:cNvSpPr/>
      </xdr:nvSpPr>
      <xdr:spPr>
        <a:xfrm>
          <a:off x="10463726" y="962231"/>
          <a:ext cx="88718"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0A1585-0E8F-4618-B06B-DABC3DFF2404}"/>
            </a:ext>
          </a:extLst>
        </xdr:cNvPr>
        <xdr:cNvSpPr/>
      </xdr:nvSpPr>
      <xdr:spPr>
        <a:xfrm>
          <a:off x="10463726" y="1214951"/>
          <a:ext cx="8871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4D5608-5DAA-435E-9D64-C8AE74E42468}"/>
            </a:ext>
          </a:extLst>
        </xdr:cNvPr>
        <xdr:cNvCxnSpPr/>
      </xdr:nvCxnSpPr>
      <xdr:spPr>
        <a:xfrm>
          <a:off x="10495294" y="1474662"/>
          <a:ext cx="0" cy="13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ADEEC1-A3FB-4968-B0CC-E63401586C7B}"/>
            </a:ext>
          </a:extLst>
        </xdr:cNvPr>
        <xdr:cNvCxnSpPr/>
      </xdr:nvCxnSpPr>
      <xdr:spPr>
        <a:xfrm>
          <a:off x="10428801" y="1474662"/>
          <a:ext cx="15856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9707E5-15FD-4A75-9720-1B5F36403BC6}"/>
            </a:ext>
          </a:extLst>
        </xdr:cNvPr>
        <xdr:cNvCxnSpPr/>
      </xdr:nvCxnSpPr>
      <xdr:spPr>
        <a:xfrm flipV="1">
          <a:off x="10495294" y="1698808"/>
          <a:ext cx="0" cy="13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08956C-E8CA-4517-BC78-0DE1E77066C5}"/>
            </a:ext>
          </a:extLst>
        </xdr:cNvPr>
        <xdr:cNvCxnSpPr/>
      </xdr:nvCxnSpPr>
      <xdr:spPr>
        <a:xfrm>
          <a:off x="10428801" y="1834693"/>
          <a:ext cx="15856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7DADE3-81EE-4864-9E0B-4558E01E166E}"/>
            </a:ext>
          </a:extLst>
        </xdr:cNvPr>
        <xdr:cNvSpPr txBox="1"/>
      </xdr:nvSpPr>
      <xdr:spPr>
        <a:xfrm>
          <a:off x="659852" y="268874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A567EC-8648-43B9-BDCF-A7E955FF9B0B}"/>
            </a:ext>
          </a:extLst>
        </xdr:cNvPr>
        <xdr:cNvSpPr txBox="1"/>
      </xdr:nvSpPr>
      <xdr:spPr>
        <a:xfrm>
          <a:off x="659852" y="2992266"/>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55908F-2452-47E4-8C1D-B2100258AB36}"/>
            </a:ext>
          </a:extLst>
        </xdr:cNvPr>
        <xdr:cNvSpPr txBox="1"/>
      </xdr:nvSpPr>
      <xdr:spPr>
        <a:xfrm>
          <a:off x="659852" y="329578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4C12FF-2A0D-490B-87FE-A1948D7829B8}"/>
            </a:ext>
          </a:extLst>
        </xdr:cNvPr>
        <xdr:cNvSpPr txBox="1"/>
      </xdr:nvSpPr>
      <xdr:spPr>
        <a:xfrm>
          <a:off x="659852" y="3606297"/>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4B499E-3DDE-41FB-A530-1694B18D86E9}"/>
            </a:ext>
          </a:extLst>
        </xdr:cNvPr>
        <xdr:cNvSpPr/>
      </xdr:nvSpPr>
      <xdr:spPr>
        <a:xfrm>
          <a:off x="710469" y="4029829"/>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7D1E96-0E95-45C4-A697-96CB4674ADD7}"/>
            </a:ext>
          </a:extLst>
        </xdr:cNvPr>
        <xdr:cNvSpPr/>
      </xdr:nvSpPr>
      <xdr:spPr>
        <a:xfrm>
          <a:off x="837469"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866C82-A0CC-4E57-AC87-B3BF1C16119E}"/>
            </a:ext>
          </a:extLst>
        </xdr:cNvPr>
        <xdr:cNvSpPr/>
      </xdr:nvSpPr>
      <xdr:spPr>
        <a:xfrm>
          <a:off x="837469"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A98E154-6933-41B2-AF05-23476F41530A}"/>
            </a:ext>
          </a:extLst>
        </xdr:cNvPr>
        <xdr:cNvSpPr/>
      </xdr:nvSpPr>
      <xdr:spPr>
        <a:xfrm>
          <a:off x="1776173"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B35731-C800-40D8-9861-C97E7CF53035}"/>
            </a:ext>
          </a:extLst>
        </xdr:cNvPr>
        <xdr:cNvSpPr/>
      </xdr:nvSpPr>
      <xdr:spPr>
        <a:xfrm>
          <a:off x="1776173"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8CE4FF-EC83-4711-8E27-C3237F26DD57}"/>
            </a:ext>
          </a:extLst>
        </xdr:cNvPr>
        <xdr:cNvSpPr/>
      </xdr:nvSpPr>
      <xdr:spPr>
        <a:xfrm>
          <a:off x="2841876"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6A2760-0045-4E3E-8DFB-40A6887D6F5C}"/>
            </a:ext>
          </a:extLst>
        </xdr:cNvPr>
        <xdr:cNvSpPr/>
      </xdr:nvSpPr>
      <xdr:spPr>
        <a:xfrm>
          <a:off x="2841876"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971FCC-2032-4B09-9364-CD6FA5AA42DD}"/>
            </a:ext>
          </a:extLst>
        </xdr:cNvPr>
        <xdr:cNvSpPr/>
      </xdr:nvSpPr>
      <xdr:spPr>
        <a:xfrm>
          <a:off x="710469" y="5123902"/>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4B95D7-BAF2-4BD4-87DE-5C2BBE555BC8}"/>
            </a:ext>
          </a:extLst>
        </xdr:cNvPr>
        <xdr:cNvSpPr txBox="1"/>
      </xdr:nvSpPr>
      <xdr:spPr>
        <a:xfrm>
          <a:off x="685252" y="494039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58AAD2-0F49-4DAB-A44E-E1A15F94FA41}"/>
            </a:ext>
          </a:extLst>
        </xdr:cNvPr>
        <xdr:cNvCxnSpPr/>
      </xdr:nvCxnSpPr>
      <xdr:spPr>
        <a:xfrm>
          <a:off x="710469" y="731903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3EFC3F-8C32-4351-A726-71A83D52409D}"/>
            </a:ext>
          </a:extLst>
        </xdr:cNvPr>
        <xdr:cNvSpPr txBox="1"/>
      </xdr:nvSpPr>
      <xdr:spPr>
        <a:xfrm>
          <a:off x="281938" y="71838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E3C1A32-CC47-4931-A435-C88ED566C86A}"/>
            </a:ext>
          </a:extLst>
        </xdr:cNvPr>
        <xdr:cNvCxnSpPr/>
      </xdr:nvCxnSpPr>
      <xdr:spPr>
        <a:xfrm>
          <a:off x="710469" y="700644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7B976DD-575D-4D44-A437-3E13B63F8CBE}"/>
            </a:ext>
          </a:extLst>
        </xdr:cNvPr>
        <xdr:cNvSpPr txBox="1"/>
      </xdr:nvSpPr>
      <xdr:spPr>
        <a:xfrm>
          <a:off x="281938" y="68712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E5DAAD6-6A53-4585-A028-B957AC086D2C}"/>
            </a:ext>
          </a:extLst>
        </xdr:cNvPr>
        <xdr:cNvCxnSpPr/>
      </xdr:nvCxnSpPr>
      <xdr:spPr>
        <a:xfrm>
          <a:off x="710469" y="669385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4CA4E7E-0A12-4CE6-A853-F9F237B6C912}"/>
            </a:ext>
          </a:extLst>
        </xdr:cNvPr>
        <xdr:cNvSpPr txBox="1"/>
      </xdr:nvSpPr>
      <xdr:spPr>
        <a:xfrm>
          <a:off x="346058" y="65586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1CAB220-8A71-4AFF-BD36-51FE17F08E7B}"/>
            </a:ext>
          </a:extLst>
        </xdr:cNvPr>
        <xdr:cNvCxnSpPr/>
      </xdr:nvCxnSpPr>
      <xdr:spPr>
        <a:xfrm>
          <a:off x="710469" y="6381260"/>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9B90ED-258B-42DF-A9FF-D63982E10AFC}"/>
            </a:ext>
          </a:extLst>
        </xdr:cNvPr>
        <xdr:cNvSpPr txBox="1"/>
      </xdr:nvSpPr>
      <xdr:spPr>
        <a:xfrm>
          <a:off x="346058" y="62460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E7F09CA-EAAE-438E-B910-42D4E05C1F09}"/>
            </a:ext>
          </a:extLst>
        </xdr:cNvPr>
        <xdr:cNvCxnSpPr/>
      </xdr:nvCxnSpPr>
      <xdr:spPr>
        <a:xfrm>
          <a:off x="710469" y="6068668"/>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0B23225-313B-40D6-92FF-C541A48BB4BF}"/>
            </a:ext>
          </a:extLst>
        </xdr:cNvPr>
        <xdr:cNvSpPr txBox="1"/>
      </xdr:nvSpPr>
      <xdr:spPr>
        <a:xfrm>
          <a:off x="346058" y="59268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9585E6-F11D-4C1F-82C8-4B0912BC3345}"/>
            </a:ext>
          </a:extLst>
        </xdr:cNvPr>
        <xdr:cNvCxnSpPr/>
      </xdr:nvCxnSpPr>
      <xdr:spPr>
        <a:xfrm>
          <a:off x="710469" y="575607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3A2649E-6103-4D69-827B-C3280F728F7E}"/>
            </a:ext>
          </a:extLst>
        </xdr:cNvPr>
        <xdr:cNvSpPr txBox="1"/>
      </xdr:nvSpPr>
      <xdr:spPr>
        <a:xfrm>
          <a:off x="346058" y="56138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2A52F41-EFC6-4B4E-BC72-1FE62C4530F5}"/>
            </a:ext>
          </a:extLst>
        </xdr:cNvPr>
        <xdr:cNvCxnSpPr/>
      </xdr:nvCxnSpPr>
      <xdr:spPr>
        <a:xfrm>
          <a:off x="710469" y="543649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E6F6013-94E5-4EE1-9B33-7FD14F594387}"/>
            </a:ext>
          </a:extLst>
        </xdr:cNvPr>
        <xdr:cNvSpPr txBox="1"/>
      </xdr:nvSpPr>
      <xdr:spPr>
        <a:xfrm>
          <a:off x="397296" y="530126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F3C5850-83F7-45E5-A2FA-28D9799F3F97}"/>
            </a:ext>
          </a:extLst>
        </xdr:cNvPr>
        <xdr:cNvCxnSpPr/>
      </xdr:nvCxnSpPr>
      <xdr:spPr>
        <a:xfrm>
          <a:off x="710469" y="512390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3E97AEA-7EB7-4340-9D99-7725CB58B957}"/>
            </a:ext>
          </a:extLst>
        </xdr:cNvPr>
        <xdr:cNvSpPr/>
      </xdr:nvSpPr>
      <xdr:spPr>
        <a:xfrm>
          <a:off x="710469" y="5123902"/>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id="{9DBDDC66-53C3-4A29-8831-FFFB4ACC4028}"/>
            </a:ext>
          </a:extLst>
        </xdr:cNvPr>
        <xdr:cNvCxnSpPr/>
      </xdr:nvCxnSpPr>
      <xdr:spPr>
        <a:xfrm flipV="1">
          <a:off x="4325679" y="5599780"/>
          <a:ext cx="0" cy="1198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id="{85992C61-55E3-4805-8C06-BEFDD897A0E7}"/>
            </a:ext>
          </a:extLst>
        </xdr:cNvPr>
        <xdr:cNvSpPr txBox="1"/>
      </xdr:nvSpPr>
      <xdr:spPr>
        <a:xfrm>
          <a:off x="4364414" y="68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id="{6A2F685C-38D6-4452-8810-2D77B1CE4E2D}"/>
            </a:ext>
          </a:extLst>
        </xdr:cNvPr>
        <xdr:cNvCxnSpPr/>
      </xdr:nvCxnSpPr>
      <xdr:spPr>
        <a:xfrm>
          <a:off x="4250297" y="6797897"/>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9E212B8C-CAC2-4A0F-A543-2D2E9FA25CD0}"/>
            </a:ext>
          </a:extLst>
        </xdr:cNvPr>
        <xdr:cNvSpPr txBox="1"/>
      </xdr:nvSpPr>
      <xdr:spPr>
        <a:xfrm>
          <a:off x="4364414" y="53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E851EB65-50D6-4E97-AF52-5522980ADEA5}"/>
            </a:ext>
          </a:extLst>
        </xdr:cNvPr>
        <xdr:cNvCxnSpPr/>
      </xdr:nvCxnSpPr>
      <xdr:spPr>
        <a:xfrm>
          <a:off x="4250297" y="5599780"/>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79301</xdr:rowOff>
    </xdr:from>
    <xdr:ext cx="405111" cy="259045"/>
    <xdr:sp macro="" textlink="">
      <xdr:nvSpPr>
        <xdr:cNvPr id="63" name="【図書館】&#10;有形固定資産減価償却率平均値テキスト">
          <a:extLst>
            <a:ext uri="{FF2B5EF4-FFF2-40B4-BE49-F238E27FC236}">
              <a16:creationId xmlns:a16="http://schemas.microsoft.com/office/drawing/2014/main" id="{C0A61168-3A2A-4930-BDCB-33A9B247FF0F}"/>
            </a:ext>
          </a:extLst>
        </xdr:cNvPr>
        <xdr:cNvSpPr txBox="1"/>
      </xdr:nvSpPr>
      <xdr:spPr>
        <a:xfrm>
          <a:off x="4364414" y="5841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id="{0E4F9263-B679-4761-AE0C-5BE311183F4C}"/>
            </a:ext>
          </a:extLst>
        </xdr:cNvPr>
        <xdr:cNvSpPr/>
      </xdr:nvSpPr>
      <xdr:spPr>
        <a:xfrm>
          <a:off x="4275514" y="598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9604C9E2-A6CC-4EDF-B7DD-508145F1DEA2}"/>
            </a:ext>
          </a:extLst>
        </xdr:cNvPr>
        <xdr:cNvSpPr/>
      </xdr:nvSpPr>
      <xdr:spPr>
        <a:xfrm>
          <a:off x="3501728" y="6029298"/>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CB5147A-C45D-47CE-9645-D44AE7244617}"/>
            </a:ext>
          </a:extLst>
        </xdr:cNvPr>
        <xdr:cNvSpPr/>
      </xdr:nvSpPr>
      <xdr:spPr>
        <a:xfrm>
          <a:off x="2664259" y="6011337"/>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2D736EF5-CBC5-4563-AF65-2EDFE3297687}"/>
            </a:ext>
          </a:extLst>
        </xdr:cNvPr>
        <xdr:cNvSpPr/>
      </xdr:nvSpPr>
      <xdr:spPr>
        <a:xfrm>
          <a:off x="1839673" y="596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F6907A17-4B71-4B9D-B9DD-73F188A1C630}"/>
            </a:ext>
          </a:extLst>
        </xdr:cNvPr>
        <xdr:cNvSpPr/>
      </xdr:nvSpPr>
      <xdr:spPr>
        <a:xfrm>
          <a:off x="1015086" y="6021134"/>
          <a:ext cx="88718"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C32AEB-947A-4C07-884E-95E647EF7EF3}"/>
            </a:ext>
          </a:extLst>
        </xdr:cNvPr>
        <xdr:cNvSpPr txBox="1"/>
      </xdr:nvSpPr>
      <xdr:spPr>
        <a:xfrm>
          <a:off x="4148697"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0FC0068-4B85-4DCA-A737-72B978ED588C}"/>
            </a:ext>
          </a:extLst>
        </xdr:cNvPr>
        <xdr:cNvSpPr txBox="1"/>
      </xdr:nvSpPr>
      <xdr:spPr>
        <a:xfrm>
          <a:off x="3374911"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D049AE1-4903-489C-8B41-07A1734D99B9}"/>
            </a:ext>
          </a:extLst>
        </xdr:cNvPr>
        <xdr:cNvSpPr txBox="1"/>
      </xdr:nvSpPr>
      <xdr:spPr>
        <a:xfrm>
          <a:off x="2537442"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5573CA-EE56-436C-BB77-D1BC00BBA22A}"/>
            </a:ext>
          </a:extLst>
        </xdr:cNvPr>
        <xdr:cNvSpPr txBox="1"/>
      </xdr:nvSpPr>
      <xdr:spPr>
        <a:xfrm>
          <a:off x="1712855"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E31C57-12A2-4F29-8B00-9D544E3FC211}"/>
            </a:ext>
          </a:extLst>
        </xdr:cNvPr>
        <xdr:cNvSpPr txBox="1"/>
      </xdr:nvSpPr>
      <xdr:spPr>
        <a:xfrm>
          <a:off x="888269"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169091</xdr:rowOff>
    </xdr:from>
    <xdr:to>
      <xdr:col>24</xdr:col>
      <xdr:colOff>114300</xdr:colOff>
      <xdr:row>41</xdr:row>
      <xdr:rowOff>99241</xdr:rowOff>
    </xdr:to>
    <xdr:sp macro="" textlink="">
      <xdr:nvSpPr>
        <xdr:cNvPr id="74" name="楕円 73">
          <a:extLst>
            <a:ext uri="{FF2B5EF4-FFF2-40B4-BE49-F238E27FC236}">
              <a16:creationId xmlns:a16="http://schemas.microsoft.com/office/drawing/2014/main" id="{72E35157-12E9-4A83-A7C5-0032EC6D74B4}"/>
            </a:ext>
          </a:extLst>
        </xdr:cNvPr>
        <xdr:cNvSpPr/>
      </xdr:nvSpPr>
      <xdr:spPr>
        <a:xfrm>
          <a:off x="4275514" y="6747508"/>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84018</xdr:rowOff>
    </xdr:from>
    <xdr:ext cx="405111" cy="259045"/>
    <xdr:sp macro="" textlink="">
      <xdr:nvSpPr>
        <xdr:cNvPr id="75" name="【図書館】&#10;有形固定資産減価償却率該当値テキスト">
          <a:extLst>
            <a:ext uri="{FF2B5EF4-FFF2-40B4-BE49-F238E27FC236}">
              <a16:creationId xmlns:a16="http://schemas.microsoft.com/office/drawing/2014/main" id="{CBC75687-10D4-4BA0-8EB3-1CC02238632B}"/>
            </a:ext>
          </a:extLst>
        </xdr:cNvPr>
        <xdr:cNvSpPr txBox="1"/>
      </xdr:nvSpPr>
      <xdr:spPr>
        <a:xfrm>
          <a:off x="4364414" y="666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23767</xdr:rowOff>
    </xdr:from>
    <xdr:to>
      <xdr:col>20</xdr:col>
      <xdr:colOff>38100</xdr:colOff>
      <xdr:row>41</xdr:row>
      <xdr:rowOff>125367</xdr:rowOff>
    </xdr:to>
    <xdr:sp macro="" textlink="">
      <xdr:nvSpPr>
        <xdr:cNvPr id="76" name="楕円 75">
          <a:extLst>
            <a:ext uri="{FF2B5EF4-FFF2-40B4-BE49-F238E27FC236}">
              <a16:creationId xmlns:a16="http://schemas.microsoft.com/office/drawing/2014/main" id="{9C688960-E0FE-440B-A395-24440C3754AB}"/>
            </a:ext>
          </a:extLst>
        </xdr:cNvPr>
        <xdr:cNvSpPr/>
      </xdr:nvSpPr>
      <xdr:spPr>
        <a:xfrm>
          <a:off x="3501728" y="6773223"/>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74567</xdr:rowOff>
    </xdr:to>
    <xdr:cxnSp macro="">
      <xdr:nvCxnSpPr>
        <xdr:cNvPr id="77" name="直線コネクタ 76">
          <a:extLst>
            <a:ext uri="{FF2B5EF4-FFF2-40B4-BE49-F238E27FC236}">
              <a16:creationId xmlns:a16="http://schemas.microsoft.com/office/drawing/2014/main" id="{47B7F367-6E17-428C-A677-6AFFF9DD53BF}"/>
            </a:ext>
          </a:extLst>
        </xdr:cNvPr>
        <xdr:cNvCxnSpPr/>
      </xdr:nvCxnSpPr>
      <xdr:spPr>
        <a:xfrm flipV="1">
          <a:off x="3552528" y="6797897"/>
          <a:ext cx="773786"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8" name="楕円 77">
          <a:extLst>
            <a:ext uri="{FF2B5EF4-FFF2-40B4-BE49-F238E27FC236}">
              <a16:creationId xmlns:a16="http://schemas.microsoft.com/office/drawing/2014/main" id="{7FB71AB5-A13D-4CEA-9F4E-F77A51D7E444}"/>
            </a:ext>
          </a:extLst>
        </xdr:cNvPr>
        <xdr:cNvSpPr/>
      </xdr:nvSpPr>
      <xdr:spPr>
        <a:xfrm>
          <a:off x="2664259" y="67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74567</xdr:rowOff>
    </xdr:to>
    <xdr:cxnSp macro="">
      <xdr:nvCxnSpPr>
        <xdr:cNvPr id="79" name="直線コネクタ 78">
          <a:extLst>
            <a:ext uri="{FF2B5EF4-FFF2-40B4-BE49-F238E27FC236}">
              <a16:creationId xmlns:a16="http://schemas.microsoft.com/office/drawing/2014/main" id="{104D0821-13DC-4946-8EB7-93BA4A6110A0}"/>
            </a:ext>
          </a:extLst>
        </xdr:cNvPr>
        <xdr:cNvCxnSpPr/>
      </xdr:nvCxnSpPr>
      <xdr:spPr>
        <a:xfrm>
          <a:off x="2715059" y="6814226"/>
          <a:ext cx="837469"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907</xdr:rowOff>
    </xdr:from>
    <xdr:to>
      <xdr:col>10</xdr:col>
      <xdr:colOff>165100</xdr:colOff>
      <xdr:row>41</xdr:row>
      <xdr:rowOff>102507</xdr:rowOff>
    </xdr:to>
    <xdr:sp macro="" textlink="">
      <xdr:nvSpPr>
        <xdr:cNvPr id="80" name="楕円 79">
          <a:extLst>
            <a:ext uri="{FF2B5EF4-FFF2-40B4-BE49-F238E27FC236}">
              <a16:creationId xmlns:a16="http://schemas.microsoft.com/office/drawing/2014/main" id="{5DDD4AF3-CEE2-4FA0-BFBA-2866CDC14BD4}"/>
            </a:ext>
          </a:extLst>
        </xdr:cNvPr>
        <xdr:cNvSpPr/>
      </xdr:nvSpPr>
      <xdr:spPr>
        <a:xfrm>
          <a:off x="1839673" y="67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51707</xdr:rowOff>
    </xdr:from>
    <xdr:to>
      <xdr:col>15</xdr:col>
      <xdr:colOff>50800</xdr:colOff>
      <xdr:row>41</xdr:row>
      <xdr:rowOff>64770</xdr:rowOff>
    </xdr:to>
    <xdr:cxnSp macro="">
      <xdr:nvCxnSpPr>
        <xdr:cNvPr id="81" name="直線コネクタ 80">
          <a:extLst>
            <a:ext uri="{FF2B5EF4-FFF2-40B4-BE49-F238E27FC236}">
              <a16:creationId xmlns:a16="http://schemas.microsoft.com/office/drawing/2014/main" id="{8DF51449-D7FE-4A37-B4D4-C1F134D44304}"/>
            </a:ext>
          </a:extLst>
        </xdr:cNvPr>
        <xdr:cNvCxnSpPr/>
      </xdr:nvCxnSpPr>
      <xdr:spPr>
        <a:xfrm>
          <a:off x="1890473" y="6801163"/>
          <a:ext cx="824586"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125004</xdr:rowOff>
    </xdr:from>
    <xdr:to>
      <xdr:col>6</xdr:col>
      <xdr:colOff>38100</xdr:colOff>
      <xdr:row>41</xdr:row>
      <xdr:rowOff>55154</xdr:rowOff>
    </xdr:to>
    <xdr:sp macro="" textlink="">
      <xdr:nvSpPr>
        <xdr:cNvPr id="82" name="楕円 81">
          <a:extLst>
            <a:ext uri="{FF2B5EF4-FFF2-40B4-BE49-F238E27FC236}">
              <a16:creationId xmlns:a16="http://schemas.microsoft.com/office/drawing/2014/main" id="{ADB4FB48-FF00-496F-90BD-9F0770FE87E3}"/>
            </a:ext>
          </a:extLst>
        </xdr:cNvPr>
        <xdr:cNvSpPr/>
      </xdr:nvSpPr>
      <xdr:spPr>
        <a:xfrm>
          <a:off x="1015086" y="6710000"/>
          <a:ext cx="88718"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4354</xdr:rowOff>
    </xdr:from>
    <xdr:to>
      <xdr:col>10</xdr:col>
      <xdr:colOff>114300</xdr:colOff>
      <xdr:row>41</xdr:row>
      <xdr:rowOff>51707</xdr:rowOff>
    </xdr:to>
    <xdr:cxnSp macro="">
      <xdr:nvCxnSpPr>
        <xdr:cNvPr id="83" name="直線コネクタ 82">
          <a:extLst>
            <a:ext uri="{FF2B5EF4-FFF2-40B4-BE49-F238E27FC236}">
              <a16:creationId xmlns:a16="http://schemas.microsoft.com/office/drawing/2014/main" id="{A477D263-EAB4-43A7-9AD7-CE6C01F796A1}"/>
            </a:ext>
          </a:extLst>
        </xdr:cNvPr>
        <xdr:cNvCxnSpPr/>
      </xdr:nvCxnSpPr>
      <xdr:spPr>
        <a:xfrm>
          <a:off x="1065886" y="6753810"/>
          <a:ext cx="824587"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03197A7E-807F-4FE9-8A49-6D1BCDCDF059}"/>
            </a:ext>
          </a:extLst>
        </xdr:cNvPr>
        <xdr:cNvSpPr txBox="1"/>
      </xdr:nvSpPr>
      <xdr:spPr>
        <a:xfrm>
          <a:off x="3350155" y="581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C5F09F88-37FE-4DFB-925F-110BB8CD8FE5}"/>
            </a:ext>
          </a:extLst>
        </xdr:cNvPr>
        <xdr:cNvSpPr txBox="1"/>
      </xdr:nvSpPr>
      <xdr:spPr>
        <a:xfrm>
          <a:off x="2525386" y="579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AB0A1DD0-8DDD-4419-8165-D4B38E7F1235}"/>
            </a:ext>
          </a:extLst>
        </xdr:cNvPr>
        <xdr:cNvSpPr txBox="1"/>
      </xdr:nvSpPr>
      <xdr:spPr>
        <a:xfrm>
          <a:off x="1700799" y="57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a:extLst>
            <a:ext uri="{FF2B5EF4-FFF2-40B4-BE49-F238E27FC236}">
              <a16:creationId xmlns:a16="http://schemas.microsoft.com/office/drawing/2014/main" id="{9BDA0845-47D5-4CF2-ADAD-92C2585664FC}"/>
            </a:ext>
          </a:extLst>
        </xdr:cNvPr>
        <xdr:cNvSpPr txBox="1"/>
      </xdr:nvSpPr>
      <xdr:spPr>
        <a:xfrm>
          <a:off x="876213" y="58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116494</xdr:rowOff>
    </xdr:from>
    <xdr:ext cx="405111" cy="259045"/>
    <xdr:sp macro="" textlink="">
      <xdr:nvSpPr>
        <xdr:cNvPr id="88" name="n_1mainValue【図書館】&#10;有形固定資産減価償却率">
          <a:extLst>
            <a:ext uri="{FF2B5EF4-FFF2-40B4-BE49-F238E27FC236}">
              <a16:creationId xmlns:a16="http://schemas.microsoft.com/office/drawing/2014/main" id="{BCC2BEB0-B91A-4E74-A4E3-43798A67B764}"/>
            </a:ext>
          </a:extLst>
        </xdr:cNvPr>
        <xdr:cNvSpPr txBox="1"/>
      </xdr:nvSpPr>
      <xdr:spPr>
        <a:xfrm>
          <a:off x="3350155" y="68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9" name="n_2mainValue【図書館】&#10;有形固定資産減価償却率">
          <a:extLst>
            <a:ext uri="{FF2B5EF4-FFF2-40B4-BE49-F238E27FC236}">
              <a16:creationId xmlns:a16="http://schemas.microsoft.com/office/drawing/2014/main" id="{29021F2E-7BAC-4125-8511-69F3D775506D}"/>
            </a:ext>
          </a:extLst>
        </xdr:cNvPr>
        <xdr:cNvSpPr txBox="1"/>
      </xdr:nvSpPr>
      <xdr:spPr>
        <a:xfrm>
          <a:off x="2525386" y="68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93634</xdr:rowOff>
    </xdr:from>
    <xdr:ext cx="405111" cy="259045"/>
    <xdr:sp macro="" textlink="">
      <xdr:nvSpPr>
        <xdr:cNvPr id="90" name="n_3mainValue【図書館】&#10;有形固定資産減価償却率">
          <a:extLst>
            <a:ext uri="{FF2B5EF4-FFF2-40B4-BE49-F238E27FC236}">
              <a16:creationId xmlns:a16="http://schemas.microsoft.com/office/drawing/2014/main" id="{1A4E263C-A112-4F7F-8D39-04D05AB44687}"/>
            </a:ext>
          </a:extLst>
        </xdr:cNvPr>
        <xdr:cNvSpPr txBox="1"/>
      </xdr:nvSpPr>
      <xdr:spPr>
        <a:xfrm>
          <a:off x="1700799" y="68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46281</xdr:rowOff>
    </xdr:from>
    <xdr:ext cx="405111" cy="259045"/>
    <xdr:sp macro="" textlink="">
      <xdr:nvSpPr>
        <xdr:cNvPr id="91" name="n_4mainValue【図書館】&#10;有形固定資産減価償却率">
          <a:extLst>
            <a:ext uri="{FF2B5EF4-FFF2-40B4-BE49-F238E27FC236}">
              <a16:creationId xmlns:a16="http://schemas.microsoft.com/office/drawing/2014/main" id="{5C1E65C3-2970-4711-8A68-0464956A5566}"/>
            </a:ext>
          </a:extLst>
        </xdr:cNvPr>
        <xdr:cNvSpPr txBox="1"/>
      </xdr:nvSpPr>
      <xdr:spPr>
        <a:xfrm>
          <a:off x="876213" y="67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DFC4AB5-2213-4E7E-BDB4-109ABE6AA76D}"/>
            </a:ext>
          </a:extLst>
        </xdr:cNvPr>
        <xdr:cNvSpPr/>
      </xdr:nvSpPr>
      <xdr:spPr>
        <a:xfrm>
          <a:off x="6165987" y="4029829"/>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0387159-2161-4582-B348-C567DA1054E4}"/>
            </a:ext>
          </a:extLst>
        </xdr:cNvPr>
        <xdr:cNvSpPr/>
      </xdr:nvSpPr>
      <xdr:spPr>
        <a:xfrm>
          <a:off x="6280104"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49B73E4-F35F-4A61-B59A-95D1055CAEEA}"/>
            </a:ext>
          </a:extLst>
        </xdr:cNvPr>
        <xdr:cNvSpPr/>
      </xdr:nvSpPr>
      <xdr:spPr>
        <a:xfrm>
          <a:off x="6280104"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076A915-DCAC-4121-9645-90B9C7A47539}"/>
            </a:ext>
          </a:extLst>
        </xdr:cNvPr>
        <xdr:cNvSpPr/>
      </xdr:nvSpPr>
      <xdr:spPr>
        <a:xfrm>
          <a:off x="7231691"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95B4C86-5BE6-4191-B066-445499DA07FB}"/>
            </a:ext>
          </a:extLst>
        </xdr:cNvPr>
        <xdr:cNvSpPr/>
      </xdr:nvSpPr>
      <xdr:spPr>
        <a:xfrm>
          <a:off x="7231691"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C620B4-32EF-4B80-8278-23684E188152}"/>
            </a:ext>
          </a:extLst>
        </xdr:cNvPr>
        <xdr:cNvSpPr/>
      </xdr:nvSpPr>
      <xdr:spPr>
        <a:xfrm>
          <a:off x="8297394"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84FEF44-689A-4D5C-891F-75B894FF8B01}"/>
            </a:ext>
          </a:extLst>
        </xdr:cNvPr>
        <xdr:cNvSpPr/>
      </xdr:nvSpPr>
      <xdr:spPr>
        <a:xfrm>
          <a:off x="8297394"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5619000-76BD-4AD0-B2A7-44127DD75F99}"/>
            </a:ext>
          </a:extLst>
        </xdr:cNvPr>
        <xdr:cNvSpPr/>
      </xdr:nvSpPr>
      <xdr:spPr>
        <a:xfrm>
          <a:off x="6165987" y="5123902"/>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F9057CB-6F01-4968-AB29-B73E679DEF85}"/>
            </a:ext>
          </a:extLst>
        </xdr:cNvPr>
        <xdr:cNvSpPr txBox="1"/>
      </xdr:nvSpPr>
      <xdr:spPr>
        <a:xfrm>
          <a:off x="6127887" y="494039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5254092-DD40-46D6-828E-2CF88EE22C8A}"/>
            </a:ext>
          </a:extLst>
        </xdr:cNvPr>
        <xdr:cNvCxnSpPr/>
      </xdr:nvCxnSpPr>
      <xdr:spPr>
        <a:xfrm>
          <a:off x="6165987" y="7319037"/>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648486D-6C8E-43A7-869C-69F144B9D0A2}"/>
            </a:ext>
          </a:extLst>
        </xdr:cNvPr>
        <xdr:cNvCxnSpPr/>
      </xdr:nvCxnSpPr>
      <xdr:spPr>
        <a:xfrm>
          <a:off x="6165987" y="688280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6DA1FC6-740F-4613-B013-2D189C9A4698}"/>
            </a:ext>
          </a:extLst>
        </xdr:cNvPr>
        <xdr:cNvSpPr txBox="1"/>
      </xdr:nvSpPr>
      <xdr:spPr>
        <a:xfrm>
          <a:off x="5724574" y="6747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CBB4D1C-B1D4-4920-B5EF-FCC4A825CF74}"/>
            </a:ext>
          </a:extLst>
        </xdr:cNvPr>
        <xdr:cNvCxnSpPr/>
      </xdr:nvCxnSpPr>
      <xdr:spPr>
        <a:xfrm>
          <a:off x="6165987" y="6439585"/>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861202F9-EDDB-49AF-9008-61D772215A32}"/>
            </a:ext>
          </a:extLst>
        </xdr:cNvPr>
        <xdr:cNvSpPr txBox="1"/>
      </xdr:nvSpPr>
      <xdr:spPr>
        <a:xfrm>
          <a:off x="5724574" y="63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5F06890-8381-4F5E-AE16-3F46FF1A7124}"/>
            </a:ext>
          </a:extLst>
        </xdr:cNvPr>
        <xdr:cNvCxnSpPr/>
      </xdr:nvCxnSpPr>
      <xdr:spPr>
        <a:xfrm>
          <a:off x="6165987" y="6003354"/>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BBD19E7-C84F-48B2-8EE1-DDAA65951E88}"/>
            </a:ext>
          </a:extLst>
        </xdr:cNvPr>
        <xdr:cNvSpPr txBox="1"/>
      </xdr:nvSpPr>
      <xdr:spPr>
        <a:xfrm>
          <a:off x="5724574" y="58681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7B77257-6D6E-441F-BBD5-EC1AC825F09A}"/>
            </a:ext>
          </a:extLst>
        </xdr:cNvPr>
        <xdr:cNvCxnSpPr/>
      </xdr:nvCxnSpPr>
      <xdr:spPr>
        <a:xfrm>
          <a:off x="6165987" y="5567123"/>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B86EF26-FA7F-4A44-8FDB-8862E51D40BB}"/>
            </a:ext>
          </a:extLst>
        </xdr:cNvPr>
        <xdr:cNvSpPr txBox="1"/>
      </xdr:nvSpPr>
      <xdr:spPr>
        <a:xfrm>
          <a:off x="5724574" y="54318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EC75908-2B47-4831-B007-5854CB0B7649}"/>
            </a:ext>
          </a:extLst>
        </xdr:cNvPr>
        <xdr:cNvCxnSpPr/>
      </xdr:nvCxnSpPr>
      <xdr:spPr>
        <a:xfrm>
          <a:off x="6165987" y="5123902"/>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99DFA06-BE31-4EAC-A55D-6C6B6A89B3DC}"/>
            </a:ext>
          </a:extLst>
        </xdr:cNvPr>
        <xdr:cNvSpPr txBox="1"/>
      </xdr:nvSpPr>
      <xdr:spPr>
        <a:xfrm>
          <a:off x="5724574" y="49886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0696D4C-6AA0-4CA6-A849-AF01BD609D54}"/>
            </a:ext>
          </a:extLst>
        </xdr:cNvPr>
        <xdr:cNvSpPr/>
      </xdr:nvSpPr>
      <xdr:spPr>
        <a:xfrm>
          <a:off x="6165987" y="5123902"/>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48768</xdr:rowOff>
    </xdr:from>
    <xdr:to>
      <xdr:col>54</xdr:col>
      <xdr:colOff>189865</xdr:colOff>
      <xdr:row>41</xdr:row>
      <xdr:rowOff>46482</xdr:rowOff>
    </xdr:to>
    <xdr:cxnSp macro="">
      <xdr:nvCxnSpPr>
        <xdr:cNvPr id="113" name="直線コネクタ 112">
          <a:extLst>
            <a:ext uri="{FF2B5EF4-FFF2-40B4-BE49-F238E27FC236}">
              <a16:creationId xmlns:a16="http://schemas.microsoft.com/office/drawing/2014/main" id="{36D655A3-D2BB-4B2A-8B09-656CC4910F3B}"/>
            </a:ext>
          </a:extLst>
        </xdr:cNvPr>
        <xdr:cNvCxnSpPr/>
      </xdr:nvCxnSpPr>
      <xdr:spPr>
        <a:xfrm flipV="1">
          <a:off x="9768040" y="5811462"/>
          <a:ext cx="0" cy="9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14" name="【図書館】&#10;一人当たり面積最小値テキスト">
          <a:extLst>
            <a:ext uri="{FF2B5EF4-FFF2-40B4-BE49-F238E27FC236}">
              <a16:creationId xmlns:a16="http://schemas.microsoft.com/office/drawing/2014/main" id="{E1D6D7B3-7F28-485C-B8C0-4DBF1BA31338}"/>
            </a:ext>
          </a:extLst>
        </xdr:cNvPr>
        <xdr:cNvSpPr txBox="1"/>
      </xdr:nvSpPr>
      <xdr:spPr>
        <a:xfrm>
          <a:off x="9807050" y="67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15" name="直線コネクタ 114">
          <a:extLst>
            <a:ext uri="{FF2B5EF4-FFF2-40B4-BE49-F238E27FC236}">
              <a16:creationId xmlns:a16="http://schemas.microsoft.com/office/drawing/2014/main" id="{6C51DBA9-625F-4836-AE5A-268B360F6C0F}"/>
            </a:ext>
          </a:extLst>
        </xdr:cNvPr>
        <xdr:cNvCxnSpPr/>
      </xdr:nvCxnSpPr>
      <xdr:spPr>
        <a:xfrm>
          <a:off x="9692932" y="6795938"/>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166895</xdr:rowOff>
    </xdr:from>
    <xdr:ext cx="469744" cy="259045"/>
    <xdr:sp macro="" textlink="">
      <xdr:nvSpPr>
        <xdr:cNvPr id="116" name="【図書館】&#10;一人当たり面積最大値テキスト">
          <a:extLst>
            <a:ext uri="{FF2B5EF4-FFF2-40B4-BE49-F238E27FC236}">
              <a16:creationId xmlns:a16="http://schemas.microsoft.com/office/drawing/2014/main" id="{149EBD55-AB51-436C-ABC3-4B93EADCA9D5}"/>
            </a:ext>
          </a:extLst>
        </xdr:cNvPr>
        <xdr:cNvSpPr txBox="1"/>
      </xdr:nvSpPr>
      <xdr:spPr>
        <a:xfrm>
          <a:off x="9807050" y="560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48768</xdr:rowOff>
    </xdr:from>
    <xdr:to>
      <xdr:col>55</xdr:col>
      <xdr:colOff>88900</xdr:colOff>
      <xdr:row>35</xdr:row>
      <xdr:rowOff>48768</xdr:rowOff>
    </xdr:to>
    <xdr:cxnSp macro="">
      <xdr:nvCxnSpPr>
        <xdr:cNvPr id="117" name="直線コネクタ 116">
          <a:extLst>
            <a:ext uri="{FF2B5EF4-FFF2-40B4-BE49-F238E27FC236}">
              <a16:creationId xmlns:a16="http://schemas.microsoft.com/office/drawing/2014/main" id="{02BE0EF1-5B82-45C4-8C99-42BCBA77185E}"/>
            </a:ext>
          </a:extLst>
        </xdr:cNvPr>
        <xdr:cNvCxnSpPr/>
      </xdr:nvCxnSpPr>
      <xdr:spPr>
        <a:xfrm>
          <a:off x="9692932" y="5811462"/>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271</xdr:rowOff>
    </xdr:from>
    <xdr:ext cx="469744" cy="259045"/>
    <xdr:sp macro="" textlink="">
      <xdr:nvSpPr>
        <xdr:cNvPr id="118" name="【図書館】&#10;一人当たり面積平均値テキスト">
          <a:extLst>
            <a:ext uri="{FF2B5EF4-FFF2-40B4-BE49-F238E27FC236}">
              <a16:creationId xmlns:a16="http://schemas.microsoft.com/office/drawing/2014/main" id="{93C589BA-A9B2-44B1-8E19-F7A569801C84}"/>
            </a:ext>
          </a:extLst>
        </xdr:cNvPr>
        <xdr:cNvSpPr txBox="1"/>
      </xdr:nvSpPr>
      <xdr:spPr>
        <a:xfrm>
          <a:off x="9807050" y="6256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148844</xdr:rowOff>
    </xdr:from>
    <xdr:to>
      <xdr:col>55</xdr:col>
      <xdr:colOff>50800</xdr:colOff>
      <xdr:row>39</xdr:row>
      <xdr:rowOff>78994</xdr:rowOff>
    </xdr:to>
    <xdr:sp macro="" textlink="">
      <xdr:nvSpPr>
        <xdr:cNvPr id="119" name="フローチャート: 判断 118">
          <a:extLst>
            <a:ext uri="{FF2B5EF4-FFF2-40B4-BE49-F238E27FC236}">
              <a16:creationId xmlns:a16="http://schemas.microsoft.com/office/drawing/2014/main" id="{EF3C7C5C-A25E-4BA7-94B5-67D196D6051A}"/>
            </a:ext>
          </a:extLst>
        </xdr:cNvPr>
        <xdr:cNvSpPr/>
      </xdr:nvSpPr>
      <xdr:spPr>
        <a:xfrm>
          <a:off x="9731032" y="6404919"/>
          <a:ext cx="88718"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167132</xdr:rowOff>
    </xdr:from>
    <xdr:to>
      <xdr:col>50</xdr:col>
      <xdr:colOff>165100</xdr:colOff>
      <xdr:row>40</xdr:row>
      <xdr:rowOff>97282</xdr:rowOff>
    </xdr:to>
    <xdr:sp macro="" textlink="">
      <xdr:nvSpPr>
        <xdr:cNvPr id="120" name="フローチャート: 判断 119">
          <a:extLst>
            <a:ext uri="{FF2B5EF4-FFF2-40B4-BE49-F238E27FC236}">
              <a16:creationId xmlns:a16="http://schemas.microsoft.com/office/drawing/2014/main" id="{351916D6-7A8A-466F-9A61-4867CD47B642}"/>
            </a:ext>
          </a:extLst>
        </xdr:cNvPr>
        <xdr:cNvSpPr/>
      </xdr:nvSpPr>
      <xdr:spPr>
        <a:xfrm>
          <a:off x="8944363" y="6587667"/>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167132</xdr:rowOff>
    </xdr:from>
    <xdr:to>
      <xdr:col>46</xdr:col>
      <xdr:colOff>38100</xdr:colOff>
      <xdr:row>40</xdr:row>
      <xdr:rowOff>97282</xdr:rowOff>
    </xdr:to>
    <xdr:sp macro="" textlink="">
      <xdr:nvSpPr>
        <xdr:cNvPr id="121" name="フローチャート: 判断 120">
          <a:extLst>
            <a:ext uri="{FF2B5EF4-FFF2-40B4-BE49-F238E27FC236}">
              <a16:creationId xmlns:a16="http://schemas.microsoft.com/office/drawing/2014/main" id="{E721FD69-3593-4D9C-9D59-A205A15637EC}"/>
            </a:ext>
          </a:extLst>
        </xdr:cNvPr>
        <xdr:cNvSpPr/>
      </xdr:nvSpPr>
      <xdr:spPr>
        <a:xfrm>
          <a:off x="8119777" y="6587667"/>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16256</xdr:rowOff>
    </xdr:from>
    <xdr:to>
      <xdr:col>41</xdr:col>
      <xdr:colOff>101600</xdr:colOff>
      <xdr:row>40</xdr:row>
      <xdr:rowOff>117856</xdr:rowOff>
    </xdr:to>
    <xdr:sp macro="" textlink="">
      <xdr:nvSpPr>
        <xdr:cNvPr id="122" name="フローチャート: 判断 121">
          <a:extLst>
            <a:ext uri="{FF2B5EF4-FFF2-40B4-BE49-F238E27FC236}">
              <a16:creationId xmlns:a16="http://schemas.microsoft.com/office/drawing/2014/main" id="{0018F26F-59AB-4EBE-9405-CB4D23E26DF2}"/>
            </a:ext>
          </a:extLst>
        </xdr:cNvPr>
        <xdr:cNvSpPr/>
      </xdr:nvSpPr>
      <xdr:spPr>
        <a:xfrm>
          <a:off x="7282308" y="660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57404</xdr:rowOff>
    </xdr:from>
    <xdr:to>
      <xdr:col>36</xdr:col>
      <xdr:colOff>165100</xdr:colOff>
      <xdr:row>40</xdr:row>
      <xdr:rowOff>159004</xdr:rowOff>
    </xdr:to>
    <xdr:sp macro="" textlink="">
      <xdr:nvSpPr>
        <xdr:cNvPr id="123" name="フローチャート: 判断 122">
          <a:extLst>
            <a:ext uri="{FF2B5EF4-FFF2-40B4-BE49-F238E27FC236}">
              <a16:creationId xmlns:a16="http://schemas.microsoft.com/office/drawing/2014/main" id="{5CD351B6-671F-4D73-ABEF-3194CF4DFE3B}"/>
            </a:ext>
          </a:extLst>
        </xdr:cNvPr>
        <xdr:cNvSpPr/>
      </xdr:nvSpPr>
      <xdr:spPr>
        <a:xfrm>
          <a:off x="6457722" y="664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645127D-7EED-4B3A-8805-CBEB25FA8709}"/>
            </a:ext>
          </a:extLst>
        </xdr:cNvPr>
        <xdr:cNvSpPr txBox="1"/>
      </xdr:nvSpPr>
      <xdr:spPr>
        <a:xfrm>
          <a:off x="9591332"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F58A0C5-AAE6-4E46-8E69-91F7C461B282}"/>
            </a:ext>
          </a:extLst>
        </xdr:cNvPr>
        <xdr:cNvSpPr txBox="1"/>
      </xdr:nvSpPr>
      <xdr:spPr>
        <a:xfrm>
          <a:off x="8817546"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B1D3D16-F82A-479D-B148-B4E5207D9C5F}"/>
            </a:ext>
          </a:extLst>
        </xdr:cNvPr>
        <xdr:cNvSpPr txBox="1"/>
      </xdr:nvSpPr>
      <xdr:spPr>
        <a:xfrm>
          <a:off x="799296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65C27C-C7A9-49AF-9743-5E5A4E5C386D}"/>
            </a:ext>
          </a:extLst>
        </xdr:cNvPr>
        <xdr:cNvSpPr txBox="1"/>
      </xdr:nvSpPr>
      <xdr:spPr>
        <a:xfrm>
          <a:off x="7155491"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BA954E-54B0-4AC4-A404-63CE64953811}"/>
            </a:ext>
          </a:extLst>
        </xdr:cNvPr>
        <xdr:cNvSpPr txBox="1"/>
      </xdr:nvSpPr>
      <xdr:spPr>
        <a:xfrm>
          <a:off x="6330904"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xdr:rowOff>
    </xdr:from>
    <xdr:to>
      <xdr:col>55</xdr:col>
      <xdr:colOff>50800</xdr:colOff>
      <xdr:row>39</xdr:row>
      <xdr:rowOff>106426</xdr:rowOff>
    </xdr:to>
    <xdr:sp macro="" textlink="">
      <xdr:nvSpPr>
        <xdr:cNvPr id="129" name="楕円 128">
          <a:extLst>
            <a:ext uri="{FF2B5EF4-FFF2-40B4-BE49-F238E27FC236}">
              <a16:creationId xmlns:a16="http://schemas.microsoft.com/office/drawing/2014/main" id="{E9920D4E-EAB3-40F4-872C-E099118A83BF}"/>
            </a:ext>
          </a:extLst>
        </xdr:cNvPr>
        <xdr:cNvSpPr/>
      </xdr:nvSpPr>
      <xdr:spPr>
        <a:xfrm>
          <a:off x="9731032" y="6425361"/>
          <a:ext cx="8871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154703</xdr:rowOff>
    </xdr:from>
    <xdr:ext cx="469744" cy="259045"/>
    <xdr:sp macro="" textlink="">
      <xdr:nvSpPr>
        <xdr:cNvPr id="130" name="【図書館】&#10;一人当たり面積該当値テキスト">
          <a:extLst>
            <a:ext uri="{FF2B5EF4-FFF2-40B4-BE49-F238E27FC236}">
              <a16:creationId xmlns:a16="http://schemas.microsoft.com/office/drawing/2014/main" id="{30B3C2FE-24E9-48EC-B796-A1BB78288C17}"/>
            </a:ext>
          </a:extLst>
        </xdr:cNvPr>
        <xdr:cNvSpPr txBox="1"/>
      </xdr:nvSpPr>
      <xdr:spPr>
        <a:xfrm>
          <a:off x="9807050" y="64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a:extLst>
            <a:ext uri="{FF2B5EF4-FFF2-40B4-BE49-F238E27FC236}">
              <a16:creationId xmlns:a16="http://schemas.microsoft.com/office/drawing/2014/main" id="{24BE23D6-EAF8-420A-B666-7C2BF688988A}"/>
            </a:ext>
          </a:extLst>
        </xdr:cNvPr>
        <xdr:cNvSpPr/>
      </xdr:nvSpPr>
      <xdr:spPr>
        <a:xfrm>
          <a:off x="8944363" y="64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55626</xdr:rowOff>
    </xdr:from>
    <xdr:to>
      <xdr:col>55</xdr:col>
      <xdr:colOff>0</xdr:colOff>
      <xdr:row>39</xdr:row>
      <xdr:rowOff>64770</xdr:rowOff>
    </xdr:to>
    <xdr:cxnSp macro="">
      <xdr:nvCxnSpPr>
        <xdr:cNvPr id="132" name="直線コネクタ 131">
          <a:extLst>
            <a:ext uri="{FF2B5EF4-FFF2-40B4-BE49-F238E27FC236}">
              <a16:creationId xmlns:a16="http://schemas.microsoft.com/office/drawing/2014/main" id="{EC8E917E-A5EA-4130-B87A-0BCCECBAA700}"/>
            </a:ext>
          </a:extLst>
        </xdr:cNvPr>
        <xdr:cNvCxnSpPr/>
      </xdr:nvCxnSpPr>
      <xdr:spPr>
        <a:xfrm flipV="1">
          <a:off x="8995163" y="6476161"/>
          <a:ext cx="773787"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3" name="楕円 132">
          <a:extLst>
            <a:ext uri="{FF2B5EF4-FFF2-40B4-BE49-F238E27FC236}">
              <a16:creationId xmlns:a16="http://schemas.microsoft.com/office/drawing/2014/main" id="{A2612544-28BB-4B3A-A73B-3273CEBBAD17}"/>
            </a:ext>
          </a:extLst>
        </xdr:cNvPr>
        <xdr:cNvSpPr/>
      </xdr:nvSpPr>
      <xdr:spPr>
        <a:xfrm>
          <a:off x="8119777" y="6445935"/>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76200</xdr:rowOff>
    </xdr:to>
    <xdr:cxnSp macro="">
      <xdr:nvCxnSpPr>
        <xdr:cNvPr id="134" name="直線コネクタ 133">
          <a:extLst>
            <a:ext uri="{FF2B5EF4-FFF2-40B4-BE49-F238E27FC236}">
              <a16:creationId xmlns:a16="http://schemas.microsoft.com/office/drawing/2014/main" id="{77DEF8AD-25C0-465E-99E1-D11E574A4FDA}"/>
            </a:ext>
          </a:extLst>
        </xdr:cNvPr>
        <xdr:cNvCxnSpPr/>
      </xdr:nvCxnSpPr>
      <xdr:spPr>
        <a:xfrm flipV="1">
          <a:off x="8170577" y="6485305"/>
          <a:ext cx="824586"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34544</xdr:rowOff>
    </xdr:from>
    <xdr:to>
      <xdr:col>41</xdr:col>
      <xdr:colOff>101600</xdr:colOff>
      <xdr:row>39</xdr:row>
      <xdr:rowOff>136144</xdr:rowOff>
    </xdr:to>
    <xdr:sp macro="" textlink="">
      <xdr:nvSpPr>
        <xdr:cNvPr id="135" name="楕円 134">
          <a:extLst>
            <a:ext uri="{FF2B5EF4-FFF2-40B4-BE49-F238E27FC236}">
              <a16:creationId xmlns:a16="http://schemas.microsoft.com/office/drawing/2014/main" id="{9952386B-FF33-4B82-91DF-94EFE52EAA96}"/>
            </a:ext>
          </a:extLst>
        </xdr:cNvPr>
        <xdr:cNvSpPr/>
      </xdr:nvSpPr>
      <xdr:spPr>
        <a:xfrm>
          <a:off x="7282308" y="64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85344</xdr:rowOff>
    </xdr:to>
    <xdr:cxnSp macro="">
      <xdr:nvCxnSpPr>
        <xdr:cNvPr id="136" name="直線コネクタ 135">
          <a:extLst>
            <a:ext uri="{FF2B5EF4-FFF2-40B4-BE49-F238E27FC236}">
              <a16:creationId xmlns:a16="http://schemas.microsoft.com/office/drawing/2014/main" id="{31BC8649-CA8F-4EA6-B98C-5E11431312C4}"/>
            </a:ext>
          </a:extLst>
        </xdr:cNvPr>
        <xdr:cNvCxnSpPr/>
      </xdr:nvCxnSpPr>
      <xdr:spPr>
        <a:xfrm flipV="1">
          <a:off x="7333108" y="6496735"/>
          <a:ext cx="837469"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25400</xdr:rowOff>
    </xdr:from>
    <xdr:to>
      <xdr:col>36</xdr:col>
      <xdr:colOff>165100</xdr:colOff>
      <xdr:row>34</xdr:row>
      <xdr:rowOff>127000</xdr:rowOff>
    </xdr:to>
    <xdr:sp macro="" textlink="">
      <xdr:nvSpPr>
        <xdr:cNvPr id="137" name="楕円 136">
          <a:extLst>
            <a:ext uri="{FF2B5EF4-FFF2-40B4-BE49-F238E27FC236}">
              <a16:creationId xmlns:a16="http://schemas.microsoft.com/office/drawing/2014/main" id="{38F64FA5-740D-47A2-BC84-352979E320B2}"/>
            </a:ext>
          </a:extLst>
        </xdr:cNvPr>
        <xdr:cNvSpPr/>
      </xdr:nvSpPr>
      <xdr:spPr>
        <a:xfrm>
          <a:off x="6457722" y="56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76200</xdr:rowOff>
    </xdr:from>
    <xdr:to>
      <xdr:col>41</xdr:col>
      <xdr:colOff>50800</xdr:colOff>
      <xdr:row>39</xdr:row>
      <xdr:rowOff>85344</xdr:rowOff>
    </xdr:to>
    <xdr:cxnSp macro="">
      <xdr:nvCxnSpPr>
        <xdr:cNvPr id="138" name="直線コネクタ 137">
          <a:extLst>
            <a:ext uri="{FF2B5EF4-FFF2-40B4-BE49-F238E27FC236}">
              <a16:creationId xmlns:a16="http://schemas.microsoft.com/office/drawing/2014/main" id="{09AEF3F4-FDDD-4144-833A-74769FC6033E}"/>
            </a:ext>
          </a:extLst>
        </xdr:cNvPr>
        <xdr:cNvCxnSpPr/>
      </xdr:nvCxnSpPr>
      <xdr:spPr>
        <a:xfrm>
          <a:off x="6508522" y="5674433"/>
          <a:ext cx="824586" cy="8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88409</xdr:rowOff>
    </xdr:from>
    <xdr:ext cx="469744" cy="259045"/>
    <xdr:sp macro="" textlink="">
      <xdr:nvSpPr>
        <xdr:cNvPr id="139" name="n_1aveValue【図書館】&#10;一人当たり面積">
          <a:extLst>
            <a:ext uri="{FF2B5EF4-FFF2-40B4-BE49-F238E27FC236}">
              <a16:creationId xmlns:a16="http://schemas.microsoft.com/office/drawing/2014/main" id="{4F2E82CA-0FBA-4722-86B9-962877363DAF}"/>
            </a:ext>
          </a:extLst>
        </xdr:cNvPr>
        <xdr:cNvSpPr txBox="1"/>
      </xdr:nvSpPr>
      <xdr:spPr>
        <a:xfrm>
          <a:off x="8760473" y="667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88409</xdr:rowOff>
    </xdr:from>
    <xdr:ext cx="469744" cy="259045"/>
    <xdr:sp macro="" textlink="">
      <xdr:nvSpPr>
        <xdr:cNvPr id="140" name="n_2aveValue【図書館】&#10;一人当たり面積">
          <a:extLst>
            <a:ext uri="{FF2B5EF4-FFF2-40B4-BE49-F238E27FC236}">
              <a16:creationId xmlns:a16="http://schemas.microsoft.com/office/drawing/2014/main" id="{614E7518-713A-4FDB-A848-C307935F565D}"/>
            </a:ext>
          </a:extLst>
        </xdr:cNvPr>
        <xdr:cNvSpPr txBox="1"/>
      </xdr:nvSpPr>
      <xdr:spPr>
        <a:xfrm>
          <a:off x="7948587" y="667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108983</xdr:rowOff>
    </xdr:from>
    <xdr:ext cx="469744" cy="259045"/>
    <xdr:sp macro="" textlink="">
      <xdr:nvSpPr>
        <xdr:cNvPr id="141" name="n_3aveValue【図書館】&#10;一人当たり面積">
          <a:extLst>
            <a:ext uri="{FF2B5EF4-FFF2-40B4-BE49-F238E27FC236}">
              <a16:creationId xmlns:a16="http://schemas.microsoft.com/office/drawing/2014/main" id="{211658E9-769F-4AB4-95BF-CD639A132D23}"/>
            </a:ext>
          </a:extLst>
        </xdr:cNvPr>
        <xdr:cNvSpPr txBox="1"/>
      </xdr:nvSpPr>
      <xdr:spPr>
        <a:xfrm>
          <a:off x="7111118" y="669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150131</xdr:rowOff>
    </xdr:from>
    <xdr:ext cx="469744" cy="259045"/>
    <xdr:sp macro="" textlink="">
      <xdr:nvSpPr>
        <xdr:cNvPr id="142" name="n_4aveValue【図書館】&#10;一人当たり面積">
          <a:extLst>
            <a:ext uri="{FF2B5EF4-FFF2-40B4-BE49-F238E27FC236}">
              <a16:creationId xmlns:a16="http://schemas.microsoft.com/office/drawing/2014/main" id="{09C494A8-4823-48D6-AA02-F3B8C8993560}"/>
            </a:ext>
          </a:extLst>
        </xdr:cNvPr>
        <xdr:cNvSpPr txBox="1"/>
      </xdr:nvSpPr>
      <xdr:spPr>
        <a:xfrm>
          <a:off x="6286531" y="673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3" name="n_1mainValue【図書館】&#10;一人当たり面積">
          <a:extLst>
            <a:ext uri="{FF2B5EF4-FFF2-40B4-BE49-F238E27FC236}">
              <a16:creationId xmlns:a16="http://schemas.microsoft.com/office/drawing/2014/main" id="{D519507B-BBDE-44F0-B2AC-9FB1C1B5C480}"/>
            </a:ext>
          </a:extLst>
        </xdr:cNvPr>
        <xdr:cNvSpPr txBox="1"/>
      </xdr:nvSpPr>
      <xdr:spPr>
        <a:xfrm>
          <a:off x="8760473" y="622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44" name="n_2mainValue【図書館】&#10;一人当たり面積">
          <a:extLst>
            <a:ext uri="{FF2B5EF4-FFF2-40B4-BE49-F238E27FC236}">
              <a16:creationId xmlns:a16="http://schemas.microsoft.com/office/drawing/2014/main" id="{443A4CAF-E5CF-462A-AABF-9A15DC71DFB8}"/>
            </a:ext>
          </a:extLst>
        </xdr:cNvPr>
        <xdr:cNvSpPr txBox="1"/>
      </xdr:nvSpPr>
      <xdr:spPr>
        <a:xfrm>
          <a:off x="7948587" y="623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152671</xdr:rowOff>
    </xdr:from>
    <xdr:ext cx="469744" cy="259045"/>
    <xdr:sp macro="" textlink="">
      <xdr:nvSpPr>
        <xdr:cNvPr id="145" name="n_3mainValue【図書館】&#10;一人当たり面積">
          <a:extLst>
            <a:ext uri="{FF2B5EF4-FFF2-40B4-BE49-F238E27FC236}">
              <a16:creationId xmlns:a16="http://schemas.microsoft.com/office/drawing/2014/main" id="{60BF0BF0-C8CE-47A6-BCEA-19709C9A9F0E}"/>
            </a:ext>
          </a:extLst>
        </xdr:cNvPr>
        <xdr:cNvSpPr txBox="1"/>
      </xdr:nvSpPr>
      <xdr:spPr>
        <a:xfrm>
          <a:off x="7111118" y="62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143527</xdr:rowOff>
    </xdr:from>
    <xdr:ext cx="469744" cy="259045"/>
    <xdr:sp macro="" textlink="">
      <xdr:nvSpPr>
        <xdr:cNvPr id="146" name="n_4mainValue【図書館】&#10;一人当たり面積">
          <a:extLst>
            <a:ext uri="{FF2B5EF4-FFF2-40B4-BE49-F238E27FC236}">
              <a16:creationId xmlns:a16="http://schemas.microsoft.com/office/drawing/2014/main" id="{C2A13909-EDE4-4863-9FAC-BFC62A114D2D}"/>
            </a:ext>
          </a:extLst>
        </xdr:cNvPr>
        <xdr:cNvSpPr txBox="1"/>
      </xdr:nvSpPr>
      <xdr:spPr>
        <a:xfrm>
          <a:off x="6286531" y="54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40CFD9B-CACE-422B-8F50-102D866BA35A}"/>
            </a:ext>
          </a:extLst>
        </xdr:cNvPr>
        <xdr:cNvSpPr/>
      </xdr:nvSpPr>
      <xdr:spPr>
        <a:xfrm>
          <a:off x="710469" y="7686058"/>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4D36270-2AD8-4FA4-9BBB-01E2156F54DB}"/>
            </a:ext>
          </a:extLst>
        </xdr:cNvPr>
        <xdr:cNvSpPr/>
      </xdr:nvSpPr>
      <xdr:spPr>
        <a:xfrm>
          <a:off x="837469"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94C11AE-E7E7-4995-9C65-D156BAE693E0}"/>
            </a:ext>
          </a:extLst>
        </xdr:cNvPr>
        <xdr:cNvSpPr/>
      </xdr:nvSpPr>
      <xdr:spPr>
        <a:xfrm>
          <a:off x="837469"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1E565CC-BCE0-47F3-9F1F-02463756E19C}"/>
            </a:ext>
          </a:extLst>
        </xdr:cNvPr>
        <xdr:cNvSpPr/>
      </xdr:nvSpPr>
      <xdr:spPr>
        <a:xfrm>
          <a:off x="1776173"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F97B51A-421D-4C70-BF36-2E4CD9B86186}"/>
            </a:ext>
          </a:extLst>
        </xdr:cNvPr>
        <xdr:cNvSpPr/>
      </xdr:nvSpPr>
      <xdr:spPr>
        <a:xfrm>
          <a:off x="1776173"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BA0D52C-F81C-49D2-8CBD-89581C44810F}"/>
            </a:ext>
          </a:extLst>
        </xdr:cNvPr>
        <xdr:cNvSpPr/>
      </xdr:nvSpPr>
      <xdr:spPr>
        <a:xfrm>
          <a:off x="2841876"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8A539EF-5972-411F-88B0-6FAD63C80FE9}"/>
            </a:ext>
          </a:extLst>
        </xdr:cNvPr>
        <xdr:cNvSpPr/>
      </xdr:nvSpPr>
      <xdr:spPr>
        <a:xfrm>
          <a:off x="2841876"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C64BEF2-6F8B-4D36-9E3E-5C454754424C}"/>
            </a:ext>
          </a:extLst>
        </xdr:cNvPr>
        <xdr:cNvSpPr/>
      </xdr:nvSpPr>
      <xdr:spPr>
        <a:xfrm>
          <a:off x="710469" y="8780131"/>
          <a:ext cx="4415214"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D8F3E27-1827-4D79-A3AD-9639A9FFE53C}"/>
            </a:ext>
          </a:extLst>
        </xdr:cNvPr>
        <xdr:cNvSpPr txBox="1"/>
      </xdr:nvSpPr>
      <xdr:spPr>
        <a:xfrm>
          <a:off x="685252" y="859662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D82020A-870F-46EB-94D7-CBE968B6745C}"/>
            </a:ext>
          </a:extLst>
        </xdr:cNvPr>
        <xdr:cNvCxnSpPr/>
      </xdr:nvCxnSpPr>
      <xdr:spPr>
        <a:xfrm>
          <a:off x="710469" y="1097526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4611870-2605-4CBB-A066-B63EA84D8BF7}"/>
            </a:ext>
          </a:extLst>
        </xdr:cNvPr>
        <xdr:cNvSpPr txBox="1"/>
      </xdr:nvSpPr>
      <xdr:spPr>
        <a:xfrm>
          <a:off x="281938" y="108400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5472048C-D9DC-472B-B2A0-42296F784ACD}"/>
            </a:ext>
          </a:extLst>
        </xdr:cNvPr>
        <xdr:cNvCxnSpPr/>
      </xdr:nvCxnSpPr>
      <xdr:spPr>
        <a:xfrm>
          <a:off x="710469" y="1060824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59CAE1E0-6E95-4F59-92CF-952909D13A61}"/>
            </a:ext>
          </a:extLst>
        </xdr:cNvPr>
        <xdr:cNvSpPr txBox="1"/>
      </xdr:nvSpPr>
      <xdr:spPr>
        <a:xfrm>
          <a:off x="281938" y="10473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F612788-2C3F-49DF-843D-D854DFE80F39}"/>
            </a:ext>
          </a:extLst>
        </xdr:cNvPr>
        <xdr:cNvCxnSpPr/>
      </xdr:nvCxnSpPr>
      <xdr:spPr>
        <a:xfrm>
          <a:off x="710469" y="1024122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BC6E27E-FCA8-42F8-BF7D-72A3E3F37308}"/>
            </a:ext>
          </a:extLst>
        </xdr:cNvPr>
        <xdr:cNvSpPr txBox="1"/>
      </xdr:nvSpPr>
      <xdr:spPr>
        <a:xfrm>
          <a:off x="346058" y="101059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C1AD63A-E873-4672-9BE2-43D98178D650}"/>
            </a:ext>
          </a:extLst>
        </xdr:cNvPr>
        <xdr:cNvCxnSpPr/>
      </xdr:nvCxnSpPr>
      <xdr:spPr>
        <a:xfrm>
          <a:off x="710469" y="987420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627DD04-06F5-4654-87E2-F155BA908F44}"/>
            </a:ext>
          </a:extLst>
        </xdr:cNvPr>
        <xdr:cNvSpPr txBox="1"/>
      </xdr:nvSpPr>
      <xdr:spPr>
        <a:xfrm>
          <a:off x="346058" y="97389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CDB8EEB-E00F-4954-B6DD-BCCEEF4D1DC0}"/>
            </a:ext>
          </a:extLst>
        </xdr:cNvPr>
        <xdr:cNvCxnSpPr/>
      </xdr:nvCxnSpPr>
      <xdr:spPr>
        <a:xfrm>
          <a:off x="710469" y="951417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93977CC-0090-4EC2-9B9F-7A8B47A2D80F}"/>
            </a:ext>
          </a:extLst>
        </xdr:cNvPr>
        <xdr:cNvSpPr txBox="1"/>
      </xdr:nvSpPr>
      <xdr:spPr>
        <a:xfrm>
          <a:off x="346058" y="93789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E35FBC8-B669-48B2-81C2-57F52AD50BE9}"/>
            </a:ext>
          </a:extLst>
        </xdr:cNvPr>
        <xdr:cNvCxnSpPr/>
      </xdr:nvCxnSpPr>
      <xdr:spPr>
        <a:xfrm>
          <a:off x="710469" y="914715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AA23B245-134A-4FFA-BD41-46B30F4F6FAA}"/>
            </a:ext>
          </a:extLst>
        </xdr:cNvPr>
        <xdr:cNvSpPr txBox="1"/>
      </xdr:nvSpPr>
      <xdr:spPr>
        <a:xfrm>
          <a:off x="346058" y="90119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2BB7B38-F760-441A-86D5-41F5FC4E3593}"/>
            </a:ext>
          </a:extLst>
        </xdr:cNvPr>
        <xdr:cNvCxnSpPr/>
      </xdr:nvCxnSpPr>
      <xdr:spPr>
        <a:xfrm>
          <a:off x="710469" y="878013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6C970ED4-04BB-4C81-9560-D7C372DE0486}"/>
            </a:ext>
          </a:extLst>
        </xdr:cNvPr>
        <xdr:cNvSpPr txBox="1"/>
      </xdr:nvSpPr>
      <xdr:spPr>
        <a:xfrm>
          <a:off x="397296" y="86448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10CAE72C-38E4-4EE8-8D39-B27486B0CC3A}"/>
            </a:ext>
          </a:extLst>
        </xdr:cNvPr>
        <xdr:cNvSpPr/>
      </xdr:nvSpPr>
      <xdr:spPr>
        <a:xfrm>
          <a:off x="710469" y="8780131"/>
          <a:ext cx="4415214"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56AAA40C-0828-4DBC-BC16-FC9AF8BB57DA}"/>
            </a:ext>
          </a:extLst>
        </xdr:cNvPr>
        <xdr:cNvCxnSpPr/>
      </xdr:nvCxnSpPr>
      <xdr:spPr>
        <a:xfrm flipV="1">
          <a:off x="4325679" y="9296373"/>
          <a:ext cx="0" cy="1311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FAA41E74-528B-4153-8D58-0DD575A62B40}"/>
            </a:ext>
          </a:extLst>
        </xdr:cNvPr>
        <xdr:cNvSpPr txBox="1"/>
      </xdr:nvSpPr>
      <xdr:spPr>
        <a:xfrm>
          <a:off x="4364414" y="1061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BC7BEAFF-8382-4830-8EAC-5F8EFD826D1E}"/>
            </a:ext>
          </a:extLst>
        </xdr:cNvPr>
        <xdr:cNvCxnSpPr/>
      </xdr:nvCxnSpPr>
      <xdr:spPr>
        <a:xfrm>
          <a:off x="4250297" y="1060824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01D14E1-D473-4FDA-A32C-7FFE668F1917}"/>
            </a:ext>
          </a:extLst>
        </xdr:cNvPr>
        <xdr:cNvSpPr txBox="1"/>
      </xdr:nvSpPr>
      <xdr:spPr>
        <a:xfrm>
          <a:off x="4364414" y="907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5" name="直線コネクタ 174">
          <a:extLst>
            <a:ext uri="{FF2B5EF4-FFF2-40B4-BE49-F238E27FC236}">
              <a16:creationId xmlns:a16="http://schemas.microsoft.com/office/drawing/2014/main" id="{36BD6589-2AE6-4B48-8B07-9B78249195FE}"/>
            </a:ext>
          </a:extLst>
        </xdr:cNvPr>
        <xdr:cNvCxnSpPr/>
      </xdr:nvCxnSpPr>
      <xdr:spPr>
        <a:xfrm>
          <a:off x="4250297" y="929637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12B73C80-4726-480C-9986-996916CAA956}"/>
            </a:ext>
          </a:extLst>
        </xdr:cNvPr>
        <xdr:cNvSpPr txBox="1"/>
      </xdr:nvSpPr>
      <xdr:spPr>
        <a:xfrm>
          <a:off x="4364414" y="9876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7" name="フローチャート: 判断 176">
          <a:extLst>
            <a:ext uri="{FF2B5EF4-FFF2-40B4-BE49-F238E27FC236}">
              <a16:creationId xmlns:a16="http://schemas.microsoft.com/office/drawing/2014/main" id="{82D52CC3-AAFA-41D7-813B-89CE5D963CED}"/>
            </a:ext>
          </a:extLst>
        </xdr:cNvPr>
        <xdr:cNvSpPr/>
      </xdr:nvSpPr>
      <xdr:spPr>
        <a:xfrm>
          <a:off x="4275514" y="98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8" name="フローチャート: 判断 177">
          <a:extLst>
            <a:ext uri="{FF2B5EF4-FFF2-40B4-BE49-F238E27FC236}">
              <a16:creationId xmlns:a16="http://schemas.microsoft.com/office/drawing/2014/main" id="{E26E851A-5462-4C00-9AF2-73BB3F5979CD}"/>
            </a:ext>
          </a:extLst>
        </xdr:cNvPr>
        <xdr:cNvSpPr/>
      </xdr:nvSpPr>
      <xdr:spPr>
        <a:xfrm>
          <a:off x="3501728" y="9937704"/>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79" name="フローチャート: 判断 178">
          <a:extLst>
            <a:ext uri="{FF2B5EF4-FFF2-40B4-BE49-F238E27FC236}">
              <a16:creationId xmlns:a16="http://schemas.microsoft.com/office/drawing/2014/main" id="{D4EB86D7-D778-40A3-B0FA-27C9E4E4035C}"/>
            </a:ext>
          </a:extLst>
        </xdr:cNvPr>
        <xdr:cNvSpPr/>
      </xdr:nvSpPr>
      <xdr:spPr>
        <a:xfrm>
          <a:off x="2664259" y="993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0" name="フローチャート: 判断 179">
          <a:extLst>
            <a:ext uri="{FF2B5EF4-FFF2-40B4-BE49-F238E27FC236}">
              <a16:creationId xmlns:a16="http://schemas.microsoft.com/office/drawing/2014/main" id="{8563741B-C4DB-4729-95B5-188A915742C7}"/>
            </a:ext>
          </a:extLst>
        </xdr:cNvPr>
        <xdr:cNvSpPr/>
      </xdr:nvSpPr>
      <xdr:spPr>
        <a:xfrm>
          <a:off x="1839673" y="9860874"/>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1" name="フローチャート: 判断 180">
          <a:extLst>
            <a:ext uri="{FF2B5EF4-FFF2-40B4-BE49-F238E27FC236}">
              <a16:creationId xmlns:a16="http://schemas.microsoft.com/office/drawing/2014/main" id="{473F4B84-DCCB-45DB-9736-1888A89BD7EA}"/>
            </a:ext>
          </a:extLst>
        </xdr:cNvPr>
        <xdr:cNvSpPr/>
      </xdr:nvSpPr>
      <xdr:spPr>
        <a:xfrm>
          <a:off x="1015086" y="9811344"/>
          <a:ext cx="88718"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BCDB2C2-3BF7-4F91-A44B-81AC455596EC}"/>
            </a:ext>
          </a:extLst>
        </xdr:cNvPr>
        <xdr:cNvSpPr txBox="1"/>
      </xdr:nvSpPr>
      <xdr:spPr>
        <a:xfrm>
          <a:off x="4148697"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0F3327F-5A08-412D-9861-72D46B708F5E}"/>
            </a:ext>
          </a:extLst>
        </xdr:cNvPr>
        <xdr:cNvSpPr txBox="1"/>
      </xdr:nvSpPr>
      <xdr:spPr>
        <a:xfrm>
          <a:off x="3374911"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64C5E07-AD33-4623-A53D-099F75147653}"/>
            </a:ext>
          </a:extLst>
        </xdr:cNvPr>
        <xdr:cNvSpPr txBox="1"/>
      </xdr:nvSpPr>
      <xdr:spPr>
        <a:xfrm>
          <a:off x="2537442"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703A97-20AC-4655-A7FC-984676DD0240}"/>
            </a:ext>
          </a:extLst>
        </xdr:cNvPr>
        <xdr:cNvSpPr txBox="1"/>
      </xdr:nvSpPr>
      <xdr:spPr>
        <a:xfrm>
          <a:off x="1712855"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38EEB99-5957-4984-B67E-42F348E8735B}"/>
            </a:ext>
          </a:extLst>
        </xdr:cNvPr>
        <xdr:cNvSpPr txBox="1"/>
      </xdr:nvSpPr>
      <xdr:spPr>
        <a:xfrm>
          <a:off x="888269"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59690</xdr:rowOff>
    </xdr:from>
    <xdr:to>
      <xdr:col>24</xdr:col>
      <xdr:colOff>114300</xdr:colOff>
      <xdr:row>59</xdr:row>
      <xdr:rowOff>161290</xdr:rowOff>
    </xdr:to>
    <xdr:sp macro="" textlink="">
      <xdr:nvSpPr>
        <xdr:cNvPr id="187" name="楕円 186">
          <a:extLst>
            <a:ext uri="{FF2B5EF4-FFF2-40B4-BE49-F238E27FC236}">
              <a16:creationId xmlns:a16="http://schemas.microsoft.com/office/drawing/2014/main" id="{65294140-92EA-4133-A282-1C3D31319DBD}"/>
            </a:ext>
          </a:extLst>
        </xdr:cNvPr>
        <xdr:cNvSpPr/>
      </xdr:nvSpPr>
      <xdr:spPr>
        <a:xfrm>
          <a:off x="4275514" y="97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82567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3724AD3-F141-4CDF-A4EA-CB167028029C}"/>
            </a:ext>
          </a:extLst>
        </xdr:cNvPr>
        <xdr:cNvSpPr txBox="1"/>
      </xdr:nvSpPr>
      <xdr:spPr>
        <a:xfrm>
          <a:off x="4364414" y="962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89" name="楕円 188">
          <a:extLst>
            <a:ext uri="{FF2B5EF4-FFF2-40B4-BE49-F238E27FC236}">
              <a16:creationId xmlns:a16="http://schemas.microsoft.com/office/drawing/2014/main" id="{FCBC4DDE-9F6B-4BB2-B930-E7799158FC75}"/>
            </a:ext>
          </a:extLst>
        </xdr:cNvPr>
        <xdr:cNvSpPr/>
      </xdr:nvSpPr>
      <xdr:spPr>
        <a:xfrm>
          <a:off x="3501728" y="9725619"/>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66675</xdr:rowOff>
    </xdr:from>
    <xdr:to>
      <xdr:col>24</xdr:col>
      <xdr:colOff>63500</xdr:colOff>
      <xdr:row>59</xdr:row>
      <xdr:rowOff>110490</xdr:rowOff>
    </xdr:to>
    <xdr:cxnSp macro="">
      <xdr:nvCxnSpPr>
        <xdr:cNvPr id="190" name="直線コネクタ 189">
          <a:extLst>
            <a:ext uri="{FF2B5EF4-FFF2-40B4-BE49-F238E27FC236}">
              <a16:creationId xmlns:a16="http://schemas.microsoft.com/office/drawing/2014/main" id="{8A47A219-17B1-4115-A759-659A14D34B4B}"/>
            </a:ext>
          </a:extLst>
        </xdr:cNvPr>
        <xdr:cNvCxnSpPr/>
      </xdr:nvCxnSpPr>
      <xdr:spPr>
        <a:xfrm>
          <a:off x="3552528" y="9776419"/>
          <a:ext cx="773786"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91" name="楕円 190">
          <a:extLst>
            <a:ext uri="{FF2B5EF4-FFF2-40B4-BE49-F238E27FC236}">
              <a16:creationId xmlns:a16="http://schemas.microsoft.com/office/drawing/2014/main" id="{86003F68-2A94-4F3D-9A59-BE44810191E1}"/>
            </a:ext>
          </a:extLst>
        </xdr:cNvPr>
        <xdr:cNvSpPr/>
      </xdr:nvSpPr>
      <xdr:spPr>
        <a:xfrm>
          <a:off x="2664259" y="972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66675</xdr:rowOff>
    </xdr:to>
    <xdr:cxnSp macro="">
      <xdr:nvCxnSpPr>
        <xdr:cNvPr id="192" name="直線コネクタ 191">
          <a:extLst>
            <a:ext uri="{FF2B5EF4-FFF2-40B4-BE49-F238E27FC236}">
              <a16:creationId xmlns:a16="http://schemas.microsoft.com/office/drawing/2014/main" id="{BEBD0785-CCEE-47BA-8052-C78E2F6B1449}"/>
            </a:ext>
          </a:extLst>
        </xdr:cNvPr>
        <xdr:cNvCxnSpPr/>
      </xdr:nvCxnSpPr>
      <xdr:spPr>
        <a:xfrm>
          <a:off x="2715059" y="9776419"/>
          <a:ext cx="8374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3" name="楕円 192">
          <a:extLst>
            <a:ext uri="{FF2B5EF4-FFF2-40B4-BE49-F238E27FC236}">
              <a16:creationId xmlns:a16="http://schemas.microsoft.com/office/drawing/2014/main" id="{997C1032-6943-432A-AC87-98B2681E13D0}"/>
            </a:ext>
          </a:extLst>
        </xdr:cNvPr>
        <xdr:cNvSpPr/>
      </xdr:nvSpPr>
      <xdr:spPr>
        <a:xfrm>
          <a:off x="1839673" y="9686888"/>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66675</xdr:rowOff>
    </xdr:to>
    <xdr:cxnSp macro="">
      <xdr:nvCxnSpPr>
        <xdr:cNvPr id="194" name="直線コネクタ 193">
          <a:extLst>
            <a:ext uri="{FF2B5EF4-FFF2-40B4-BE49-F238E27FC236}">
              <a16:creationId xmlns:a16="http://schemas.microsoft.com/office/drawing/2014/main" id="{D1B13DD0-2E3E-4A36-BFA2-29F156C81ACA}"/>
            </a:ext>
          </a:extLst>
        </xdr:cNvPr>
        <xdr:cNvCxnSpPr/>
      </xdr:nvCxnSpPr>
      <xdr:spPr>
        <a:xfrm>
          <a:off x="1890473" y="9730699"/>
          <a:ext cx="824586"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53975</xdr:rowOff>
    </xdr:from>
    <xdr:to>
      <xdr:col>6</xdr:col>
      <xdr:colOff>38100</xdr:colOff>
      <xdr:row>58</xdr:row>
      <xdr:rowOff>155575</xdr:rowOff>
    </xdr:to>
    <xdr:sp macro="" textlink="">
      <xdr:nvSpPr>
        <xdr:cNvPr id="195" name="楕円 194">
          <a:extLst>
            <a:ext uri="{FF2B5EF4-FFF2-40B4-BE49-F238E27FC236}">
              <a16:creationId xmlns:a16="http://schemas.microsoft.com/office/drawing/2014/main" id="{66D927EF-1C06-43C1-B0BD-6C5ECB7E5FA3}"/>
            </a:ext>
          </a:extLst>
        </xdr:cNvPr>
        <xdr:cNvSpPr/>
      </xdr:nvSpPr>
      <xdr:spPr>
        <a:xfrm>
          <a:off x="1015086" y="9599258"/>
          <a:ext cx="8871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104775</xdr:rowOff>
    </xdr:from>
    <xdr:to>
      <xdr:col>10</xdr:col>
      <xdr:colOff>114300</xdr:colOff>
      <xdr:row>59</xdr:row>
      <xdr:rowOff>20955</xdr:rowOff>
    </xdr:to>
    <xdr:cxnSp macro="">
      <xdr:nvCxnSpPr>
        <xdr:cNvPr id="196" name="直線コネクタ 195">
          <a:extLst>
            <a:ext uri="{FF2B5EF4-FFF2-40B4-BE49-F238E27FC236}">
              <a16:creationId xmlns:a16="http://schemas.microsoft.com/office/drawing/2014/main" id="{66357282-7E20-4144-BADC-272A2671B520}"/>
            </a:ext>
          </a:extLst>
        </xdr:cNvPr>
        <xdr:cNvCxnSpPr/>
      </xdr:nvCxnSpPr>
      <xdr:spPr>
        <a:xfrm>
          <a:off x="1065886" y="9650058"/>
          <a:ext cx="824587" cy="8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7" name="n_1aveValue【体育館・プール】&#10;有形固定資産減価償却率">
          <a:extLst>
            <a:ext uri="{FF2B5EF4-FFF2-40B4-BE49-F238E27FC236}">
              <a16:creationId xmlns:a16="http://schemas.microsoft.com/office/drawing/2014/main" id="{D93D2E79-BDC8-4230-BF3D-DECF7F446D0E}"/>
            </a:ext>
          </a:extLst>
        </xdr:cNvPr>
        <xdr:cNvSpPr txBox="1"/>
      </xdr:nvSpPr>
      <xdr:spPr>
        <a:xfrm>
          <a:off x="3350155" y="10030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98" name="n_2aveValue【体育館・プール】&#10;有形固定資産減価償却率">
          <a:extLst>
            <a:ext uri="{FF2B5EF4-FFF2-40B4-BE49-F238E27FC236}">
              <a16:creationId xmlns:a16="http://schemas.microsoft.com/office/drawing/2014/main" id="{8628E576-D146-4D7E-91CD-27C1DFF404BA}"/>
            </a:ext>
          </a:extLst>
        </xdr:cNvPr>
        <xdr:cNvSpPr txBox="1"/>
      </xdr:nvSpPr>
      <xdr:spPr>
        <a:xfrm>
          <a:off x="2525386" y="1002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99" name="n_3aveValue【体育館・プール】&#10;有形固定資産減価償却率">
          <a:extLst>
            <a:ext uri="{FF2B5EF4-FFF2-40B4-BE49-F238E27FC236}">
              <a16:creationId xmlns:a16="http://schemas.microsoft.com/office/drawing/2014/main" id="{EC994860-FB52-4143-92B6-DE4C8A458A51}"/>
            </a:ext>
          </a:extLst>
        </xdr:cNvPr>
        <xdr:cNvSpPr txBox="1"/>
      </xdr:nvSpPr>
      <xdr:spPr>
        <a:xfrm>
          <a:off x="1700799" y="994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0" name="n_4aveValue【体育館・プール】&#10;有形固定資産減価償却率">
          <a:extLst>
            <a:ext uri="{FF2B5EF4-FFF2-40B4-BE49-F238E27FC236}">
              <a16:creationId xmlns:a16="http://schemas.microsoft.com/office/drawing/2014/main" id="{D379B124-AE19-423A-9BB7-EFD1E5584E16}"/>
            </a:ext>
          </a:extLst>
        </xdr:cNvPr>
        <xdr:cNvSpPr txBox="1"/>
      </xdr:nvSpPr>
      <xdr:spPr>
        <a:xfrm>
          <a:off x="876213" y="989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201" name="n_1mainValue【体育館・プール】&#10;有形固定資産減価償却率">
          <a:extLst>
            <a:ext uri="{FF2B5EF4-FFF2-40B4-BE49-F238E27FC236}">
              <a16:creationId xmlns:a16="http://schemas.microsoft.com/office/drawing/2014/main" id="{15E593CC-5ED9-49F5-A13C-7AC96602E6A3}"/>
            </a:ext>
          </a:extLst>
        </xdr:cNvPr>
        <xdr:cNvSpPr txBox="1"/>
      </xdr:nvSpPr>
      <xdr:spPr>
        <a:xfrm>
          <a:off x="3350155" y="951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202" name="n_2mainValue【体育館・プール】&#10;有形固定資産減価償却率">
          <a:extLst>
            <a:ext uri="{FF2B5EF4-FFF2-40B4-BE49-F238E27FC236}">
              <a16:creationId xmlns:a16="http://schemas.microsoft.com/office/drawing/2014/main" id="{2500A76F-7E1E-4299-B30F-50BBFF06BB2B}"/>
            </a:ext>
          </a:extLst>
        </xdr:cNvPr>
        <xdr:cNvSpPr txBox="1"/>
      </xdr:nvSpPr>
      <xdr:spPr>
        <a:xfrm>
          <a:off x="2525386" y="951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203" name="n_3mainValue【体育館・プール】&#10;有形固定資産減価償却率">
          <a:extLst>
            <a:ext uri="{FF2B5EF4-FFF2-40B4-BE49-F238E27FC236}">
              <a16:creationId xmlns:a16="http://schemas.microsoft.com/office/drawing/2014/main" id="{25096086-45D5-4ED3-9790-B9FD222795AA}"/>
            </a:ext>
          </a:extLst>
        </xdr:cNvPr>
        <xdr:cNvSpPr txBox="1"/>
      </xdr:nvSpPr>
      <xdr:spPr>
        <a:xfrm>
          <a:off x="1700799" y="946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652</xdr:rowOff>
    </xdr:from>
    <xdr:ext cx="405111" cy="259045"/>
    <xdr:sp macro="" textlink="">
      <xdr:nvSpPr>
        <xdr:cNvPr id="204" name="n_4mainValue【体育館・プール】&#10;有形固定資産減価償却率">
          <a:extLst>
            <a:ext uri="{FF2B5EF4-FFF2-40B4-BE49-F238E27FC236}">
              <a16:creationId xmlns:a16="http://schemas.microsoft.com/office/drawing/2014/main" id="{60FC2F9D-D8FC-46C5-A71E-651362000DC4}"/>
            </a:ext>
          </a:extLst>
        </xdr:cNvPr>
        <xdr:cNvSpPr txBox="1"/>
      </xdr:nvSpPr>
      <xdr:spPr>
        <a:xfrm>
          <a:off x="876213" y="938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4BA9A0B-80DA-4321-A3A4-099D59188CF4}"/>
            </a:ext>
          </a:extLst>
        </xdr:cNvPr>
        <xdr:cNvSpPr/>
      </xdr:nvSpPr>
      <xdr:spPr>
        <a:xfrm>
          <a:off x="6165987" y="7686058"/>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91D2BFD-8AB3-43AC-B298-0F55947D6C05}"/>
            </a:ext>
          </a:extLst>
        </xdr:cNvPr>
        <xdr:cNvSpPr/>
      </xdr:nvSpPr>
      <xdr:spPr>
        <a:xfrm>
          <a:off x="6280104"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557A542-5826-43AB-A309-D6CA57E25F98}"/>
            </a:ext>
          </a:extLst>
        </xdr:cNvPr>
        <xdr:cNvSpPr/>
      </xdr:nvSpPr>
      <xdr:spPr>
        <a:xfrm>
          <a:off x="6280104"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B7C1733-D471-4E8C-8D2E-C22B7FFB504C}"/>
            </a:ext>
          </a:extLst>
        </xdr:cNvPr>
        <xdr:cNvSpPr/>
      </xdr:nvSpPr>
      <xdr:spPr>
        <a:xfrm>
          <a:off x="7231691"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19323EA-D767-4925-A0C5-32BF4F6A78E3}"/>
            </a:ext>
          </a:extLst>
        </xdr:cNvPr>
        <xdr:cNvSpPr/>
      </xdr:nvSpPr>
      <xdr:spPr>
        <a:xfrm>
          <a:off x="7231691"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E780005-BC09-43D2-B378-52EA0DCBAAD5}"/>
            </a:ext>
          </a:extLst>
        </xdr:cNvPr>
        <xdr:cNvSpPr/>
      </xdr:nvSpPr>
      <xdr:spPr>
        <a:xfrm>
          <a:off x="8297394"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BDB6925-5537-4FC3-97B3-B8AFC6FB091B}"/>
            </a:ext>
          </a:extLst>
        </xdr:cNvPr>
        <xdr:cNvSpPr/>
      </xdr:nvSpPr>
      <xdr:spPr>
        <a:xfrm>
          <a:off x="8297394"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0088F99-EB27-46DD-9694-64C1496E8A27}"/>
            </a:ext>
          </a:extLst>
        </xdr:cNvPr>
        <xdr:cNvSpPr/>
      </xdr:nvSpPr>
      <xdr:spPr>
        <a:xfrm>
          <a:off x="6165987" y="8780131"/>
          <a:ext cx="4402332"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23BAB56-5B51-416D-8EA8-01D6B027BAF3}"/>
            </a:ext>
          </a:extLst>
        </xdr:cNvPr>
        <xdr:cNvSpPr txBox="1"/>
      </xdr:nvSpPr>
      <xdr:spPr>
        <a:xfrm>
          <a:off x="6127887" y="859662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215911C-1705-4CF3-A9A1-0DEFD5A92B18}"/>
            </a:ext>
          </a:extLst>
        </xdr:cNvPr>
        <xdr:cNvCxnSpPr/>
      </xdr:nvCxnSpPr>
      <xdr:spPr>
        <a:xfrm>
          <a:off x="6165987" y="10975267"/>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5036436-C6A1-404D-8595-75204D9334A0}"/>
            </a:ext>
          </a:extLst>
        </xdr:cNvPr>
        <xdr:cNvCxnSpPr/>
      </xdr:nvCxnSpPr>
      <xdr:spPr>
        <a:xfrm>
          <a:off x="6165987" y="1060824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E5E59D6B-AF26-4E7A-9D4E-742D0B47C0D5}"/>
            </a:ext>
          </a:extLst>
        </xdr:cNvPr>
        <xdr:cNvSpPr txBox="1"/>
      </xdr:nvSpPr>
      <xdr:spPr>
        <a:xfrm>
          <a:off x="5724574" y="10473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7E13F3D-EE0B-4625-BC5C-E531B0C08FAD}"/>
            </a:ext>
          </a:extLst>
        </xdr:cNvPr>
        <xdr:cNvCxnSpPr/>
      </xdr:nvCxnSpPr>
      <xdr:spPr>
        <a:xfrm>
          <a:off x="6165987" y="10241225"/>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13A3E1A5-3918-4F71-9DC0-015E9F7196A4}"/>
            </a:ext>
          </a:extLst>
        </xdr:cNvPr>
        <xdr:cNvSpPr txBox="1"/>
      </xdr:nvSpPr>
      <xdr:spPr>
        <a:xfrm>
          <a:off x="5724574" y="10105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40E095B-9499-406E-9A81-C9FAC6856565}"/>
            </a:ext>
          </a:extLst>
        </xdr:cNvPr>
        <xdr:cNvCxnSpPr/>
      </xdr:nvCxnSpPr>
      <xdr:spPr>
        <a:xfrm>
          <a:off x="6165987" y="9874204"/>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D6DE46AF-7E7E-4999-859D-2EB45AD141CC}"/>
            </a:ext>
          </a:extLst>
        </xdr:cNvPr>
        <xdr:cNvSpPr txBox="1"/>
      </xdr:nvSpPr>
      <xdr:spPr>
        <a:xfrm>
          <a:off x="5724574" y="97389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587B45B-F887-406C-9891-1BF040DDEAB3}"/>
            </a:ext>
          </a:extLst>
        </xdr:cNvPr>
        <xdr:cNvCxnSpPr/>
      </xdr:nvCxnSpPr>
      <xdr:spPr>
        <a:xfrm>
          <a:off x="6165987" y="9514173"/>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B10B05D7-3F51-4084-8A9A-5409F6C672B1}"/>
            </a:ext>
          </a:extLst>
        </xdr:cNvPr>
        <xdr:cNvSpPr txBox="1"/>
      </xdr:nvSpPr>
      <xdr:spPr>
        <a:xfrm>
          <a:off x="5724574" y="93789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45CA785-792E-4859-945E-3E0D97F8B6C1}"/>
            </a:ext>
          </a:extLst>
        </xdr:cNvPr>
        <xdr:cNvCxnSpPr/>
      </xdr:nvCxnSpPr>
      <xdr:spPr>
        <a:xfrm>
          <a:off x="6165987" y="9147152"/>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2A13F85-9D53-4905-ABAE-7AAA2AFB5626}"/>
            </a:ext>
          </a:extLst>
        </xdr:cNvPr>
        <xdr:cNvSpPr txBox="1"/>
      </xdr:nvSpPr>
      <xdr:spPr>
        <a:xfrm>
          <a:off x="5724574" y="90119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6167764-4BD7-4669-9A71-E4A5D3D6323C}"/>
            </a:ext>
          </a:extLst>
        </xdr:cNvPr>
        <xdr:cNvCxnSpPr/>
      </xdr:nvCxnSpPr>
      <xdr:spPr>
        <a:xfrm>
          <a:off x="6165987" y="8780131"/>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6" name="テキスト ボックス 225">
          <a:extLst>
            <a:ext uri="{FF2B5EF4-FFF2-40B4-BE49-F238E27FC236}">
              <a16:creationId xmlns:a16="http://schemas.microsoft.com/office/drawing/2014/main" id="{EA02D8BA-D7DF-4540-84CA-8EC7975E6905}"/>
            </a:ext>
          </a:extLst>
        </xdr:cNvPr>
        <xdr:cNvSpPr txBox="1"/>
      </xdr:nvSpPr>
      <xdr:spPr>
        <a:xfrm>
          <a:off x="5673336" y="86448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BF60D650-456B-4F38-812A-B63AF46B9CFB}"/>
            </a:ext>
          </a:extLst>
        </xdr:cNvPr>
        <xdr:cNvSpPr/>
      </xdr:nvSpPr>
      <xdr:spPr>
        <a:xfrm>
          <a:off x="6165987" y="8780131"/>
          <a:ext cx="4402332"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28" name="直線コネクタ 227">
          <a:extLst>
            <a:ext uri="{FF2B5EF4-FFF2-40B4-BE49-F238E27FC236}">
              <a16:creationId xmlns:a16="http://schemas.microsoft.com/office/drawing/2014/main" id="{C5137891-7621-465E-841A-823A7C027108}"/>
            </a:ext>
          </a:extLst>
        </xdr:cNvPr>
        <xdr:cNvCxnSpPr/>
      </xdr:nvCxnSpPr>
      <xdr:spPr>
        <a:xfrm flipV="1">
          <a:off x="9768040" y="9077620"/>
          <a:ext cx="0" cy="1522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29" name="【体育館・プール】&#10;一人当たり面積最小値テキスト">
          <a:extLst>
            <a:ext uri="{FF2B5EF4-FFF2-40B4-BE49-F238E27FC236}">
              <a16:creationId xmlns:a16="http://schemas.microsoft.com/office/drawing/2014/main" id="{7ACB53E5-5885-4E87-8FF8-018A60B2CE02}"/>
            </a:ext>
          </a:extLst>
        </xdr:cNvPr>
        <xdr:cNvSpPr txBox="1"/>
      </xdr:nvSpPr>
      <xdr:spPr>
        <a:xfrm>
          <a:off x="9807050"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30" name="直線コネクタ 229">
          <a:extLst>
            <a:ext uri="{FF2B5EF4-FFF2-40B4-BE49-F238E27FC236}">
              <a16:creationId xmlns:a16="http://schemas.microsoft.com/office/drawing/2014/main" id="{24A898F5-8FC0-47FD-98AC-295D971B4768}"/>
            </a:ext>
          </a:extLst>
        </xdr:cNvPr>
        <xdr:cNvCxnSpPr/>
      </xdr:nvCxnSpPr>
      <xdr:spPr>
        <a:xfrm>
          <a:off x="9692932" y="10599674"/>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31" name="【体育館・プール】&#10;一人当たり面積最大値テキスト">
          <a:extLst>
            <a:ext uri="{FF2B5EF4-FFF2-40B4-BE49-F238E27FC236}">
              <a16:creationId xmlns:a16="http://schemas.microsoft.com/office/drawing/2014/main" id="{037EF3E5-3BBB-495C-8D3D-E6B926775EF0}"/>
            </a:ext>
          </a:extLst>
        </xdr:cNvPr>
        <xdr:cNvSpPr txBox="1"/>
      </xdr:nvSpPr>
      <xdr:spPr>
        <a:xfrm>
          <a:off x="9807050" y="88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32" name="直線コネクタ 231">
          <a:extLst>
            <a:ext uri="{FF2B5EF4-FFF2-40B4-BE49-F238E27FC236}">
              <a16:creationId xmlns:a16="http://schemas.microsoft.com/office/drawing/2014/main" id="{0E75EC50-8A16-4B2C-BE2C-87F9AFC2481E}"/>
            </a:ext>
          </a:extLst>
        </xdr:cNvPr>
        <xdr:cNvCxnSpPr/>
      </xdr:nvCxnSpPr>
      <xdr:spPr>
        <a:xfrm>
          <a:off x="9692932" y="9077620"/>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233" name="【体育館・プール】&#10;一人当たり面積平均値テキスト">
          <a:extLst>
            <a:ext uri="{FF2B5EF4-FFF2-40B4-BE49-F238E27FC236}">
              <a16:creationId xmlns:a16="http://schemas.microsoft.com/office/drawing/2014/main" id="{5F792D2D-6306-4C66-847E-9AAF7636D4C5}"/>
            </a:ext>
          </a:extLst>
        </xdr:cNvPr>
        <xdr:cNvSpPr txBox="1"/>
      </xdr:nvSpPr>
      <xdr:spPr>
        <a:xfrm>
          <a:off x="9807050" y="1031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34" name="フローチャート: 判断 233">
          <a:extLst>
            <a:ext uri="{FF2B5EF4-FFF2-40B4-BE49-F238E27FC236}">
              <a16:creationId xmlns:a16="http://schemas.microsoft.com/office/drawing/2014/main" id="{2ECC3579-4048-48DE-8C07-89724E62AF3F}"/>
            </a:ext>
          </a:extLst>
        </xdr:cNvPr>
        <xdr:cNvSpPr/>
      </xdr:nvSpPr>
      <xdr:spPr>
        <a:xfrm>
          <a:off x="9731032" y="10337872"/>
          <a:ext cx="88718"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78169</xdr:rowOff>
    </xdr:from>
    <xdr:to>
      <xdr:col>50</xdr:col>
      <xdr:colOff>165100</xdr:colOff>
      <xdr:row>64</xdr:row>
      <xdr:rowOff>8319</xdr:rowOff>
    </xdr:to>
    <xdr:sp macro="" textlink="">
      <xdr:nvSpPr>
        <xdr:cNvPr id="235" name="フローチャート: 判断 234">
          <a:extLst>
            <a:ext uri="{FF2B5EF4-FFF2-40B4-BE49-F238E27FC236}">
              <a16:creationId xmlns:a16="http://schemas.microsoft.com/office/drawing/2014/main" id="{80D0AA00-EEEB-4333-86E9-233D283297DE}"/>
            </a:ext>
          </a:extLst>
        </xdr:cNvPr>
        <xdr:cNvSpPr/>
      </xdr:nvSpPr>
      <xdr:spPr>
        <a:xfrm>
          <a:off x="8944363" y="10445755"/>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76454</xdr:rowOff>
    </xdr:from>
    <xdr:to>
      <xdr:col>46</xdr:col>
      <xdr:colOff>38100</xdr:colOff>
      <xdr:row>64</xdr:row>
      <xdr:rowOff>6604</xdr:rowOff>
    </xdr:to>
    <xdr:sp macro="" textlink="">
      <xdr:nvSpPr>
        <xdr:cNvPr id="236" name="フローチャート: 判断 235">
          <a:extLst>
            <a:ext uri="{FF2B5EF4-FFF2-40B4-BE49-F238E27FC236}">
              <a16:creationId xmlns:a16="http://schemas.microsoft.com/office/drawing/2014/main" id="{73D1EBD3-8719-4DF8-83EF-6E4594A83312}"/>
            </a:ext>
          </a:extLst>
        </xdr:cNvPr>
        <xdr:cNvSpPr/>
      </xdr:nvSpPr>
      <xdr:spPr>
        <a:xfrm>
          <a:off x="8119777" y="10444040"/>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54166</xdr:rowOff>
    </xdr:from>
    <xdr:to>
      <xdr:col>41</xdr:col>
      <xdr:colOff>101600</xdr:colOff>
      <xdr:row>63</xdr:row>
      <xdr:rowOff>155766</xdr:rowOff>
    </xdr:to>
    <xdr:sp macro="" textlink="">
      <xdr:nvSpPr>
        <xdr:cNvPr id="237" name="フローチャート: 判断 236">
          <a:extLst>
            <a:ext uri="{FF2B5EF4-FFF2-40B4-BE49-F238E27FC236}">
              <a16:creationId xmlns:a16="http://schemas.microsoft.com/office/drawing/2014/main" id="{BCF98851-9D98-450C-850E-5669FCDD8409}"/>
            </a:ext>
          </a:extLst>
        </xdr:cNvPr>
        <xdr:cNvSpPr/>
      </xdr:nvSpPr>
      <xdr:spPr>
        <a:xfrm>
          <a:off x="7282308" y="1042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94552</xdr:rowOff>
    </xdr:from>
    <xdr:to>
      <xdr:col>36</xdr:col>
      <xdr:colOff>165100</xdr:colOff>
      <xdr:row>64</xdr:row>
      <xdr:rowOff>24702</xdr:rowOff>
    </xdr:to>
    <xdr:sp macro="" textlink="">
      <xdr:nvSpPr>
        <xdr:cNvPr id="238" name="フローチャート: 判断 237">
          <a:extLst>
            <a:ext uri="{FF2B5EF4-FFF2-40B4-BE49-F238E27FC236}">
              <a16:creationId xmlns:a16="http://schemas.microsoft.com/office/drawing/2014/main" id="{771AE7B3-4A48-48DB-B205-1014205F0542}"/>
            </a:ext>
          </a:extLst>
        </xdr:cNvPr>
        <xdr:cNvSpPr/>
      </xdr:nvSpPr>
      <xdr:spPr>
        <a:xfrm>
          <a:off x="6457722" y="10462138"/>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1C59E86-FCDA-4A3A-A907-B34A9E951FB6}"/>
            </a:ext>
          </a:extLst>
        </xdr:cNvPr>
        <xdr:cNvSpPr txBox="1"/>
      </xdr:nvSpPr>
      <xdr:spPr>
        <a:xfrm>
          <a:off x="9591332"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00FA857-09EF-4F74-A6D9-AB97723806A1}"/>
            </a:ext>
          </a:extLst>
        </xdr:cNvPr>
        <xdr:cNvSpPr txBox="1"/>
      </xdr:nvSpPr>
      <xdr:spPr>
        <a:xfrm>
          <a:off x="8817546"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F12C18E-0860-4F28-8664-D01C755DCA61}"/>
            </a:ext>
          </a:extLst>
        </xdr:cNvPr>
        <xdr:cNvSpPr txBox="1"/>
      </xdr:nvSpPr>
      <xdr:spPr>
        <a:xfrm>
          <a:off x="799296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CC5F58-2C66-47DA-A723-B5ABCEB6ED34}"/>
            </a:ext>
          </a:extLst>
        </xdr:cNvPr>
        <xdr:cNvSpPr txBox="1"/>
      </xdr:nvSpPr>
      <xdr:spPr>
        <a:xfrm>
          <a:off x="7155491"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E3513F9-8A50-4346-A80F-FCFCEF2E0BEA}"/>
            </a:ext>
          </a:extLst>
        </xdr:cNvPr>
        <xdr:cNvSpPr txBox="1"/>
      </xdr:nvSpPr>
      <xdr:spPr>
        <a:xfrm>
          <a:off x="6330904"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1588</xdr:rowOff>
    </xdr:from>
    <xdr:to>
      <xdr:col>55</xdr:col>
      <xdr:colOff>50800</xdr:colOff>
      <xdr:row>62</xdr:row>
      <xdr:rowOff>103188</xdr:rowOff>
    </xdr:to>
    <xdr:sp macro="" textlink="">
      <xdr:nvSpPr>
        <xdr:cNvPr id="244" name="楕円 243">
          <a:extLst>
            <a:ext uri="{FF2B5EF4-FFF2-40B4-BE49-F238E27FC236}">
              <a16:creationId xmlns:a16="http://schemas.microsoft.com/office/drawing/2014/main" id="{6FE859DF-8B15-4F32-9279-0F82BC4268DC}"/>
            </a:ext>
          </a:extLst>
        </xdr:cNvPr>
        <xdr:cNvSpPr/>
      </xdr:nvSpPr>
      <xdr:spPr>
        <a:xfrm>
          <a:off x="9731032" y="10204713"/>
          <a:ext cx="8871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24465</xdr:rowOff>
    </xdr:from>
    <xdr:ext cx="469744" cy="259045"/>
    <xdr:sp macro="" textlink="">
      <xdr:nvSpPr>
        <xdr:cNvPr id="245" name="【体育館・プール】&#10;一人当たり面積該当値テキスト">
          <a:extLst>
            <a:ext uri="{FF2B5EF4-FFF2-40B4-BE49-F238E27FC236}">
              <a16:creationId xmlns:a16="http://schemas.microsoft.com/office/drawing/2014/main" id="{78430C43-419D-4022-A186-4E350DD9090F}"/>
            </a:ext>
          </a:extLst>
        </xdr:cNvPr>
        <xdr:cNvSpPr txBox="1"/>
      </xdr:nvSpPr>
      <xdr:spPr>
        <a:xfrm>
          <a:off x="9807050" y="100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xdr:rowOff>
    </xdr:from>
    <xdr:to>
      <xdr:col>50</xdr:col>
      <xdr:colOff>165100</xdr:colOff>
      <xdr:row>62</xdr:row>
      <xdr:rowOff>111569</xdr:rowOff>
    </xdr:to>
    <xdr:sp macro="" textlink="">
      <xdr:nvSpPr>
        <xdr:cNvPr id="246" name="楕円 245">
          <a:extLst>
            <a:ext uri="{FF2B5EF4-FFF2-40B4-BE49-F238E27FC236}">
              <a16:creationId xmlns:a16="http://schemas.microsoft.com/office/drawing/2014/main" id="{47DC4133-8532-4667-A7A0-8D45FB994AB6}"/>
            </a:ext>
          </a:extLst>
        </xdr:cNvPr>
        <xdr:cNvSpPr/>
      </xdr:nvSpPr>
      <xdr:spPr>
        <a:xfrm>
          <a:off x="8944363" y="10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52388</xdr:rowOff>
    </xdr:from>
    <xdr:to>
      <xdr:col>55</xdr:col>
      <xdr:colOff>0</xdr:colOff>
      <xdr:row>62</xdr:row>
      <xdr:rowOff>60769</xdr:rowOff>
    </xdr:to>
    <xdr:cxnSp macro="">
      <xdr:nvCxnSpPr>
        <xdr:cNvPr id="247" name="直線コネクタ 246">
          <a:extLst>
            <a:ext uri="{FF2B5EF4-FFF2-40B4-BE49-F238E27FC236}">
              <a16:creationId xmlns:a16="http://schemas.microsoft.com/office/drawing/2014/main" id="{BB8FC104-7014-4588-BFE1-67AAA78D054C}"/>
            </a:ext>
          </a:extLst>
        </xdr:cNvPr>
        <xdr:cNvCxnSpPr/>
      </xdr:nvCxnSpPr>
      <xdr:spPr>
        <a:xfrm flipV="1">
          <a:off x="8995163" y="10255513"/>
          <a:ext cx="773787"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18352</xdr:rowOff>
    </xdr:from>
    <xdr:to>
      <xdr:col>46</xdr:col>
      <xdr:colOff>38100</xdr:colOff>
      <xdr:row>62</xdr:row>
      <xdr:rowOff>119952</xdr:rowOff>
    </xdr:to>
    <xdr:sp macro="" textlink="">
      <xdr:nvSpPr>
        <xdr:cNvPr id="248" name="楕円 247">
          <a:extLst>
            <a:ext uri="{FF2B5EF4-FFF2-40B4-BE49-F238E27FC236}">
              <a16:creationId xmlns:a16="http://schemas.microsoft.com/office/drawing/2014/main" id="{55924373-D039-4005-91D1-53BB44DA869D}"/>
            </a:ext>
          </a:extLst>
        </xdr:cNvPr>
        <xdr:cNvSpPr/>
      </xdr:nvSpPr>
      <xdr:spPr>
        <a:xfrm>
          <a:off x="8119777" y="10221477"/>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60769</xdr:rowOff>
    </xdr:from>
    <xdr:to>
      <xdr:col>50</xdr:col>
      <xdr:colOff>114300</xdr:colOff>
      <xdr:row>62</xdr:row>
      <xdr:rowOff>69152</xdr:rowOff>
    </xdr:to>
    <xdr:cxnSp macro="">
      <xdr:nvCxnSpPr>
        <xdr:cNvPr id="249" name="直線コネクタ 248">
          <a:extLst>
            <a:ext uri="{FF2B5EF4-FFF2-40B4-BE49-F238E27FC236}">
              <a16:creationId xmlns:a16="http://schemas.microsoft.com/office/drawing/2014/main" id="{3E10CF53-4650-469A-9673-AA78E76761A5}"/>
            </a:ext>
          </a:extLst>
        </xdr:cNvPr>
        <xdr:cNvCxnSpPr/>
      </xdr:nvCxnSpPr>
      <xdr:spPr>
        <a:xfrm flipV="1">
          <a:off x="8170577" y="10263894"/>
          <a:ext cx="824586"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26543</xdr:rowOff>
    </xdr:from>
    <xdr:to>
      <xdr:col>41</xdr:col>
      <xdr:colOff>101600</xdr:colOff>
      <xdr:row>62</xdr:row>
      <xdr:rowOff>128143</xdr:rowOff>
    </xdr:to>
    <xdr:sp macro="" textlink="">
      <xdr:nvSpPr>
        <xdr:cNvPr id="250" name="楕円 249">
          <a:extLst>
            <a:ext uri="{FF2B5EF4-FFF2-40B4-BE49-F238E27FC236}">
              <a16:creationId xmlns:a16="http://schemas.microsoft.com/office/drawing/2014/main" id="{3C40D3D2-4F0F-4B48-B155-D163DAEDDE34}"/>
            </a:ext>
          </a:extLst>
        </xdr:cNvPr>
        <xdr:cNvSpPr/>
      </xdr:nvSpPr>
      <xdr:spPr>
        <a:xfrm>
          <a:off x="7282308" y="102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69152</xdr:rowOff>
    </xdr:from>
    <xdr:to>
      <xdr:col>45</xdr:col>
      <xdr:colOff>177800</xdr:colOff>
      <xdr:row>62</xdr:row>
      <xdr:rowOff>77343</xdr:rowOff>
    </xdr:to>
    <xdr:cxnSp macro="">
      <xdr:nvCxnSpPr>
        <xdr:cNvPr id="251" name="直線コネクタ 250">
          <a:extLst>
            <a:ext uri="{FF2B5EF4-FFF2-40B4-BE49-F238E27FC236}">
              <a16:creationId xmlns:a16="http://schemas.microsoft.com/office/drawing/2014/main" id="{05CDE6B9-EB6E-4341-B79F-82EDE2134488}"/>
            </a:ext>
          </a:extLst>
        </xdr:cNvPr>
        <xdr:cNvCxnSpPr/>
      </xdr:nvCxnSpPr>
      <xdr:spPr>
        <a:xfrm flipV="1">
          <a:off x="7333108" y="10272277"/>
          <a:ext cx="837469"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139129</xdr:rowOff>
    </xdr:from>
    <xdr:to>
      <xdr:col>36</xdr:col>
      <xdr:colOff>165100</xdr:colOff>
      <xdr:row>62</xdr:row>
      <xdr:rowOff>69279</xdr:rowOff>
    </xdr:to>
    <xdr:sp macro="" textlink="">
      <xdr:nvSpPr>
        <xdr:cNvPr id="252" name="楕円 251">
          <a:extLst>
            <a:ext uri="{FF2B5EF4-FFF2-40B4-BE49-F238E27FC236}">
              <a16:creationId xmlns:a16="http://schemas.microsoft.com/office/drawing/2014/main" id="{721AD159-BDAD-4035-ABD8-E906762D3AC3}"/>
            </a:ext>
          </a:extLst>
        </xdr:cNvPr>
        <xdr:cNvSpPr/>
      </xdr:nvSpPr>
      <xdr:spPr>
        <a:xfrm>
          <a:off x="6457722" y="10177794"/>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18479</xdr:rowOff>
    </xdr:from>
    <xdr:to>
      <xdr:col>41</xdr:col>
      <xdr:colOff>50800</xdr:colOff>
      <xdr:row>62</xdr:row>
      <xdr:rowOff>77343</xdr:rowOff>
    </xdr:to>
    <xdr:cxnSp macro="">
      <xdr:nvCxnSpPr>
        <xdr:cNvPr id="253" name="直線コネクタ 252">
          <a:extLst>
            <a:ext uri="{FF2B5EF4-FFF2-40B4-BE49-F238E27FC236}">
              <a16:creationId xmlns:a16="http://schemas.microsoft.com/office/drawing/2014/main" id="{4DCC8385-35FC-43DC-8B40-F47E77EEB028}"/>
            </a:ext>
          </a:extLst>
        </xdr:cNvPr>
        <xdr:cNvCxnSpPr/>
      </xdr:nvCxnSpPr>
      <xdr:spPr>
        <a:xfrm>
          <a:off x="6508522" y="10221604"/>
          <a:ext cx="824586"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170896</xdr:rowOff>
    </xdr:from>
    <xdr:ext cx="469744" cy="259045"/>
    <xdr:sp macro="" textlink="">
      <xdr:nvSpPr>
        <xdr:cNvPr id="254" name="n_1aveValue【体育館・プール】&#10;一人当たり面積">
          <a:extLst>
            <a:ext uri="{FF2B5EF4-FFF2-40B4-BE49-F238E27FC236}">
              <a16:creationId xmlns:a16="http://schemas.microsoft.com/office/drawing/2014/main" id="{4C0B7B78-4FF5-45F0-A0E6-BB88DBABAEA1}"/>
            </a:ext>
          </a:extLst>
        </xdr:cNvPr>
        <xdr:cNvSpPr txBox="1"/>
      </xdr:nvSpPr>
      <xdr:spPr>
        <a:xfrm>
          <a:off x="8760473" y="1053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169181</xdr:rowOff>
    </xdr:from>
    <xdr:ext cx="469744" cy="259045"/>
    <xdr:sp macro="" textlink="">
      <xdr:nvSpPr>
        <xdr:cNvPr id="255" name="n_2aveValue【体育館・プール】&#10;一人当たり面積">
          <a:extLst>
            <a:ext uri="{FF2B5EF4-FFF2-40B4-BE49-F238E27FC236}">
              <a16:creationId xmlns:a16="http://schemas.microsoft.com/office/drawing/2014/main" id="{4DEA8342-9363-4069-8B9C-7EE62E8F108F}"/>
            </a:ext>
          </a:extLst>
        </xdr:cNvPr>
        <xdr:cNvSpPr txBox="1"/>
      </xdr:nvSpPr>
      <xdr:spPr>
        <a:xfrm>
          <a:off x="7948587" y="1053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146893</xdr:rowOff>
    </xdr:from>
    <xdr:ext cx="469744" cy="259045"/>
    <xdr:sp macro="" textlink="">
      <xdr:nvSpPr>
        <xdr:cNvPr id="256" name="n_3aveValue【体育館・プール】&#10;一人当たり面積">
          <a:extLst>
            <a:ext uri="{FF2B5EF4-FFF2-40B4-BE49-F238E27FC236}">
              <a16:creationId xmlns:a16="http://schemas.microsoft.com/office/drawing/2014/main" id="{75B97199-F49C-4C74-8FFF-14595793250F}"/>
            </a:ext>
          </a:extLst>
        </xdr:cNvPr>
        <xdr:cNvSpPr txBox="1"/>
      </xdr:nvSpPr>
      <xdr:spPr>
        <a:xfrm>
          <a:off x="7111118" y="1051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15829</xdr:rowOff>
    </xdr:from>
    <xdr:ext cx="469744" cy="259045"/>
    <xdr:sp macro="" textlink="">
      <xdr:nvSpPr>
        <xdr:cNvPr id="257" name="n_4aveValue【体育館・プール】&#10;一人当たり面積">
          <a:extLst>
            <a:ext uri="{FF2B5EF4-FFF2-40B4-BE49-F238E27FC236}">
              <a16:creationId xmlns:a16="http://schemas.microsoft.com/office/drawing/2014/main" id="{1A9AC887-016A-4617-A8D7-94FCC7A91794}"/>
            </a:ext>
          </a:extLst>
        </xdr:cNvPr>
        <xdr:cNvSpPr txBox="1"/>
      </xdr:nvSpPr>
      <xdr:spPr>
        <a:xfrm>
          <a:off x="6286531"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128096</xdr:rowOff>
    </xdr:from>
    <xdr:ext cx="469744" cy="259045"/>
    <xdr:sp macro="" textlink="">
      <xdr:nvSpPr>
        <xdr:cNvPr id="258" name="n_1mainValue【体育館・プール】&#10;一人当たり面積">
          <a:extLst>
            <a:ext uri="{FF2B5EF4-FFF2-40B4-BE49-F238E27FC236}">
              <a16:creationId xmlns:a16="http://schemas.microsoft.com/office/drawing/2014/main" id="{4948712E-1CD8-4D25-BC88-CE8AD964D56B}"/>
            </a:ext>
          </a:extLst>
        </xdr:cNvPr>
        <xdr:cNvSpPr txBox="1"/>
      </xdr:nvSpPr>
      <xdr:spPr>
        <a:xfrm>
          <a:off x="8760473" y="1000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136479</xdr:rowOff>
    </xdr:from>
    <xdr:ext cx="469744" cy="259045"/>
    <xdr:sp macro="" textlink="">
      <xdr:nvSpPr>
        <xdr:cNvPr id="259" name="n_2mainValue【体育館・プール】&#10;一人当たり面積">
          <a:extLst>
            <a:ext uri="{FF2B5EF4-FFF2-40B4-BE49-F238E27FC236}">
              <a16:creationId xmlns:a16="http://schemas.microsoft.com/office/drawing/2014/main" id="{C4B562A2-1689-466A-81B1-E1A123025AFB}"/>
            </a:ext>
          </a:extLst>
        </xdr:cNvPr>
        <xdr:cNvSpPr txBox="1"/>
      </xdr:nvSpPr>
      <xdr:spPr>
        <a:xfrm>
          <a:off x="7948587" y="100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144670</xdr:rowOff>
    </xdr:from>
    <xdr:ext cx="469744" cy="259045"/>
    <xdr:sp macro="" textlink="">
      <xdr:nvSpPr>
        <xdr:cNvPr id="260" name="n_3mainValue【体育館・プール】&#10;一人当たり面積">
          <a:extLst>
            <a:ext uri="{FF2B5EF4-FFF2-40B4-BE49-F238E27FC236}">
              <a16:creationId xmlns:a16="http://schemas.microsoft.com/office/drawing/2014/main" id="{07A647E5-DBEC-4060-B50D-22877234C87A}"/>
            </a:ext>
          </a:extLst>
        </xdr:cNvPr>
        <xdr:cNvSpPr txBox="1"/>
      </xdr:nvSpPr>
      <xdr:spPr>
        <a:xfrm>
          <a:off x="7111118" y="1001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85806</xdr:rowOff>
    </xdr:from>
    <xdr:ext cx="469744" cy="259045"/>
    <xdr:sp macro="" textlink="">
      <xdr:nvSpPr>
        <xdr:cNvPr id="261" name="n_4mainValue【体育館・プール】&#10;一人当たり面積">
          <a:extLst>
            <a:ext uri="{FF2B5EF4-FFF2-40B4-BE49-F238E27FC236}">
              <a16:creationId xmlns:a16="http://schemas.microsoft.com/office/drawing/2014/main" id="{9F4AF781-E82C-4E02-B123-E56D3147587F}"/>
            </a:ext>
          </a:extLst>
        </xdr:cNvPr>
        <xdr:cNvSpPr txBox="1"/>
      </xdr:nvSpPr>
      <xdr:spPr>
        <a:xfrm>
          <a:off x="6286531" y="99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1580C3D-9226-4EC8-92B1-7FA7EB9C3ACB}"/>
            </a:ext>
          </a:extLst>
        </xdr:cNvPr>
        <xdr:cNvSpPr/>
      </xdr:nvSpPr>
      <xdr:spPr>
        <a:xfrm>
          <a:off x="710469" y="11342288"/>
          <a:ext cx="4415214"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CDA1CFB-CF43-4311-B0F3-CA389BAD9100}"/>
            </a:ext>
          </a:extLst>
        </xdr:cNvPr>
        <xdr:cNvSpPr/>
      </xdr:nvSpPr>
      <xdr:spPr>
        <a:xfrm>
          <a:off x="837469"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9885F29-CD48-4DB7-B7A6-5965B634495A}"/>
            </a:ext>
          </a:extLst>
        </xdr:cNvPr>
        <xdr:cNvSpPr/>
      </xdr:nvSpPr>
      <xdr:spPr>
        <a:xfrm>
          <a:off x="837469"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667C305-4827-4A23-A17F-CEA4F9282E85}"/>
            </a:ext>
          </a:extLst>
        </xdr:cNvPr>
        <xdr:cNvSpPr/>
      </xdr:nvSpPr>
      <xdr:spPr>
        <a:xfrm>
          <a:off x="1776173"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445372D-3A3A-4534-A3C6-DD07B9EE2E51}"/>
            </a:ext>
          </a:extLst>
        </xdr:cNvPr>
        <xdr:cNvSpPr/>
      </xdr:nvSpPr>
      <xdr:spPr>
        <a:xfrm>
          <a:off x="1776173"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E1D0020-1018-411F-A224-45D29C04E218}"/>
            </a:ext>
          </a:extLst>
        </xdr:cNvPr>
        <xdr:cNvSpPr/>
      </xdr:nvSpPr>
      <xdr:spPr>
        <a:xfrm>
          <a:off x="2841876"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CC7CD15-1CCA-43F2-BCBE-3D0B1BCB12CC}"/>
            </a:ext>
          </a:extLst>
        </xdr:cNvPr>
        <xdr:cNvSpPr/>
      </xdr:nvSpPr>
      <xdr:spPr>
        <a:xfrm>
          <a:off x="2841876"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029D26D-8416-4832-B3CF-334ABC9EC38C}"/>
            </a:ext>
          </a:extLst>
        </xdr:cNvPr>
        <xdr:cNvSpPr/>
      </xdr:nvSpPr>
      <xdr:spPr>
        <a:xfrm>
          <a:off x="710469" y="12436361"/>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8490731-53BD-421D-AC73-76060AEDDE60}"/>
            </a:ext>
          </a:extLst>
        </xdr:cNvPr>
        <xdr:cNvSpPr txBox="1"/>
      </xdr:nvSpPr>
      <xdr:spPr>
        <a:xfrm>
          <a:off x="685252" y="12252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6F33344-E7D6-4E24-81CD-2A12481890BB}"/>
            </a:ext>
          </a:extLst>
        </xdr:cNvPr>
        <xdr:cNvCxnSpPr/>
      </xdr:nvCxnSpPr>
      <xdr:spPr>
        <a:xfrm>
          <a:off x="710469" y="1463149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BB32416-437A-42D0-936C-4633421B45AD}"/>
            </a:ext>
          </a:extLst>
        </xdr:cNvPr>
        <xdr:cNvSpPr txBox="1"/>
      </xdr:nvSpPr>
      <xdr:spPr>
        <a:xfrm>
          <a:off x="281938" y="14489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304A911-9FFC-4E46-90FD-35C6440D6D44}"/>
            </a:ext>
          </a:extLst>
        </xdr:cNvPr>
        <xdr:cNvCxnSpPr/>
      </xdr:nvCxnSpPr>
      <xdr:spPr>
        <a:xfrm>
          <a:off x="710469" y="1426447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B024FB0D-51A6-478B-AB8D-9238CB6137BC}"/>
            </a:ext>
          </a:extLst>
        </xdr:cNvPr>
        <xdr:cNvSpPr txBox="1"/>
      </xdr:nvSpPr>
      <xdr:spPr>
        <a:xfrm>
          <a:off x="281938" y="141292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66E59A6F-A218-4A5C-9A66-C1C574F91AFF}"/>
            </a:ext>
          </a:extLst>
        </xdr:cNvPr>
        <xdr:cNvCxnSpPr/>
      </xdr:nvCxnSpPr>
      <xdr:spPr>
        <a:xfrm>
          <a:off x="710469" y="1389745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5DA62A1-AD0F-4ECA-BB2D-F40C7CB435F3}"/>
            </a:ext>
          </a:extLst>
        </xdr:cNvPr>
        <xdr:cNvSpPr txBox="1"/>
      </xdr:nvSpPr>
      <xdr:spPr>
        <a:xfrm>
          <a:off x="346058" y="137622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6061D54-8DF2-484D-9056-37E57BB62E83}"/>
            </a:ext>
          </a:extLst>
        </xdr:cNvPr>
        <xdr:cNvCxnSpPr/>
      </xdr:nvCxnSpPr>
      <xdr:spPr>
        <a:xfrm>
          <a:off x="710469" y="1353043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3C9F382-09AC-4A70-A08C-20CDBD78D4FA}"/>
            </a:ext>
          </a:extLst>
        </xdr:cNvPr>
        <xdr:cNvSpPr txBox="1"/>
      </xdr:nvSpPr>
      <xdr:spPr>
        <a:xfrm>
          <a:off x="346058" y="133952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777AE5A2-EBD5-4921-81C2-76184139FCBA}"/>
            </a:ext>
          </a:extLst>
        </xdr:cNvPr>
        <xdr:cNvCxnSpPr/>
      </xdr:nvCxnSpPr>
      <xdr:spPr>
        <a:xfrm>
          <a:off x="710469" y="1316341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DF2F9D5A-C6F9-4381-B8B0-492F304F73B6}"/>
            </a:ext>
          </a:extLst>
        </xdr:cNvPr>
        <xdr:cNvSpPr txBox="1"/>
      </xdr:nvSpPr>
      <xdr:spPr>
        <a:xfrm>
          <a:off x="346058" y="13028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7BD1A554-D21C-4C78-9B69-924208D968CD}"/>
            </a:ext>
          </a:extLst>
        </xdr:cNvPr>
        <xdr:cNvCxnSpPr/>
      </xdr:nvCxnSpPr>
      <xdr:spPr>
        <a:xfrm>
          <a:off x="710469" y="1280338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2" name="テキスト ボックス 281">
          <a:extLst>
            <a:ext uri="{FF2B5EF4-FFF2-40B4-BE49-F238E27FC236}">
              <a16:creationId xmlns:a16="http://schemas.microsoft.com/office/drawing/2014/main" id="{42ECAB13-D4A5-403E-A68B-69D4356DC5AE}"/>
            </a:ext>
          </a:extLst>
        </xdr:cNvPr>
        <xdr:cNvSpPr txBox="1"/>
      </xdr:nvSpPr>
      <xdr:spPr>
        <a:xfrm>
          <a:off x="397296" y="126681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3FAC32F-F1BC-445A-81EC-D52A5D0475EB}"/>
            </a:ext>
          </a:extLst>
        </xdr:cNvPr>
        <xdr:cNvCxnSpPr/>
      </xdr:nvCxnSpPr>
      <xdr:spPr>
        <a:xfrm>
          <a:off x="710469" y="1243636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04D05ABE-1A12-4264-95B1-7B85A0D03FC2}"/>
            </a:ext>
          </a:extLst>
        </xdr:cNvPr>
        <xdr:cNvSpPr/>
      </xdr:nvSpPr>
      <xdr:spPr>
        <a:xfrm>
          <a:off x="710469" y="12436361"/>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5" name="直線コネクタ 284">
          <a:extLst>
            <a:ext uri="{FF2B5EF4-FFF2-40B4-BE49-F238E27FC236}">
              <a16:creationId xmlns:a16="http://schemas.microsoft.com/office/drawing/2014/main" id="{C2F48859-3D77-4739-973D-6BC676D2E422}"/>
            </a:ext>
          </a:extLst>
        </xdr:cNvPr>
        <xdr:cNvCxnSpPr/>
      </xdr:nvCxnSpPr>
      <xdr:spPr>
        <a:xfrm flipV="1">
          <a:off x="4325679" y="12803382"/>
          <a:ext cx="0" cy="121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53ED863C-21D4-47C8-A4F5-53215C3610C4}"/>
            </a:ext>
          </a:extLst>
        </xdr:cNvPr>
        <xdr:cNvSpPr txBox="1"/>
      </xdr:nvSpPr>
      <xdr:spPr>
        <a:xfrm>
          <a:off x="4364414" y="140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87" name="直線コネクタ 286">
          <a:extLst>
            <a:ext uri="{FF2B5EF4-FFF2-40B4-BE49-F238E27FC236}">
              <a16:creationId xmlns:a16="http://schemas.microsoft.com/office/drawing/2014/main" id="{630C8794-1EF6-4518-9339-04A8067CE8BE}"/>
            </a:ext>
          </a:extLst>
        </xdr:cNvPr>
        <xdr:cNvCxnSpPr/>
      </xdr:nvCxnSpPr>
      <xdr:spPr>
        <a:xfrm>
          <a:off x="4250297" y="14017465"/>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88" name="【福祉施設】&#10;有形固定資産減価償却率最大値テキスト">
          <a:extLst>
            <a:ext uri="{FF2B5EF4-FFF2-40B4-BE49-F238E27FC236}">
              <a16:creationId xmlns:a16="http://schemas.microsoft.com/office/drawing/2014/main" id="{C315ABF4-02BF-436B-8420-FF90E6A9D5B6}"/>
            </a:ext>
          </a:extLst>
        </xdr:cNvPr>
        <xdr:cNvSpPr txBox="1"/>
      </xdr:nvSpPr>
      <xdr:spPr>
        <a:xfrm>
          <a:off x="4364414" y="12585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9" name="直線コネクタ 288">
          <a:extLst>
            <a:ext uri="{FF2B5EF4-FFF2-40B4-BE49-F238E27FC236}">
              <a16:creationId xmlns:a16="http://schemas.microsoft.com/office/drawing/2014/main" id="{C3809C98-5D60-42B8-8B30-4DD361AAA89A}"/>
            </a:ext>
          </a:extLst>
        </xdr:cNvPr>
        <xdr:cNvCxnSpPr/>
      </xdr:nvCxnSpPr>
      <xdr:spPr>
        <a:xfrm>
          <a:off x="4250297" y="12803382"/>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028F5C45-C99F-41F6-8932-DE1237D12D32}"/>
            </a:ext>
          </a:extLst>
        </xdr:cNvPr>
        <xdr:cNvSpPr txBox="1"/>
      </xdr:nvSpPr>
      <xdr:spPr>
        <a:xfrm>
          <a:off x="4364414" y="13237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91" name="フローチャート: 判断 290">
          <a:extLst>
            <a:ext uri="{FF2B5EF4-FFF2-40B4-BE49-F238E27FC236}">
              <a16:creationId xmlns:a16="http://schemas.microsoft.com/office/drawing/2014/main" id="{666519BA-8E53-4730-A041-9544886185C7}"/>
            </a:ext>
          </a:extLst>
        </xdr:cNvPr>
        <xdr:cNvSpPr/>
      </xdr:nvSpPr>
      <xdr:spPr>
        <a:xfrm>
          <a:off x="4275514" y="133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38100</xdr:rowOff>
    </xdr:from>
    <xdr:to>
      <xdr:col>20</xdr:col>
      <xdr:colOff>38100</xdr:colOff>
      <xdr:row>82</xdr:row>
      <xdr:rowOff>139700</xdr:rowOff>
    </xdr:to>
    <xdr:sp macro="" textlink="">
      <xdr:nvSpPr>
        <xdr:cNvPr id="292" name="フローチャート: 判断 291">
          <a:extLst>
            <a:ext uri="{FF2B5EF4-FFF2-40B4-BE49-F238E27FC236}">
              <a16:creationId xmlns:a16="http://schemas.microsoft.com/office/drawing/2014/main" id="{0D86915A-6DAE-4608-89FB-44291EC1808C}"/>
            </a:ext>
          </a:extLst>
        </xdr:cNvPr>
        <xdr:cNvSpPr/>
      </xdr:nvSpPr>
      <xdr:spPr>
        <a:xfrm>
          <a:off x="3501728" y="13530434"/>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25400</xdr:rowOff>
    </xdr:from>
    <xdr:to>
      <xdr:col>15</xdr:col>
      <xdr:colOff>101600</xdr:colOff>
      <xdr:row>82</xdr:row>
      <xdr:rowOff>127000</xdr:rowOff>
    </xdr:to>
    <xdr:sp macro="" textlink="">
      <xdr:nvSpPr>
        <xdr:cNvPr id="293" name="フローチャート: 判断 292">
          <a:extLst>
            <a:ext uri="{FF2B5EF4-FFF2-40B4-BE49-F238E27FC236}">
              <a16:creationId xmlns:a16="http://schemas.microsoft.com/office/drawing/2014/main" id="{71F6C292-C705-4100-9A89-FE6DF436318A}"/>
            </a:ext>
          </a:extLst>
        </xdr:cNvPr>
        <xdr:cNvSpPr/>
      </xdr:nvSpPr>
      <xdr:spPr>
        <a:xfrm>
          <a:off x="2664259" y="1351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59689</xdr:rowOff>
    </xdr:from>
    <xdr:to>
      <xdr:col>10</xdr:col>
      <xdr:colOff>165100</xdr:colOff>
      <xdr:row>82</xdr:row>
      <xdr:rowOff>161289</xdr:rowOff>
    </xdr:to>
    <xdr:sp macro="" textlink="">
      <xdr:nvSpPr>
        <xdr:cNvPr id="294" name="フローチャート: 判断 293">
          <a:extLst>
            <a:ext uri="{FF2B5EF4-FFF2-40B4-BE49-F238E27FC236}">
              <a16:creationId xmlns:a16="http://schemas.microsoft.com/office/drawing/2014/main" id="{E9B84350-CADD-4F82-A5EB-ECDD1062EDE3}"/>
            </a:ext>
          </a:extLst>
        </xdr:cNvPr>
        <xdr:cNvSpPr/>
      </xdr:nvSpPr>
      <xdr:spPr>
        <a:xfrm>
          <a:off x="1839673" y="1355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144780</xdr:rowOff>
    </xdr:from>
    <xdr:to>
      <xdr:col>6</xdr:col>
      <xdr:colOff>38100</xdr:colOff>
      <xdr:row>82</xdr:row>
      <xdr:rowOff>74930</xdr:rowOff>
    </xdr:to>
    <xdr:sp macro="" textlink="">
      <xdr:nvSpPr>
        <xdr:cNvPr id="295" name="フローチャート: 判断 294">
          <a:extLst>
            <a:ext uri="{FF2B5EF4-FFF2-40B4-BE49-F238E27FC236}">
              <a16:creationId xmlns:a16="http://schemas.microsoft.com/office/drawing/2014/main" id="{3C682839-636B-45BA-8E0D-45C85486EA05}"/>
            </a:ext>
          </a:extLst>
        </xdr:cNvPr>
        <xdr:cNvSpPr/>
      </xdr:nvSpPr>
      <xdr:spPr>
        <a:xfrm>
          <a:off x="1015086" y="13472653"/>
          <a:ext cx="88718"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10D5238-6076-4183-925F-C613B9A4FCB8}"/>
            </a:ext>
          </a:extLst>
        </xdr:cNvPr>
        <xdr:cNvSpPr txBox="1"/>
      </xdr:nvSpPr>
      <xdr:spPr>
        <a:xfrm>
          <a:off x="4148697"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8711C48-2F87-4812-BE20-E71DBD99B997}"/>
            </a:ext>
          </a:extLst>
        </xdr:cNvPr>
        <xdr:cNvSpPr txBox="1"/>
      </xdr:nvSpPr>
      <xdr:spPr>
        <a:xfrm>
          <a:off x="3374911"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71F7ACE-212F-4574-B849-4A33A4CE973E}"/>
            </a:ext>
          </a:extLst>
        </xdr:cNvPr>
        <xdr:cNvSpPr txBox="1"/>
      </xdr:nvSpPr>
      <xdr:spPr>
        <a:xfrm>
          <a:off x="2537442"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D0E2AF3-7B32-4F1A-8235-423E5D2D27B2}"/>
            </a:ext>
          </a:extLst>
        </xdr:cNvPr>
        <xdr:cNvSpPr txBox="1"/>
      </xdr:nvSpPr>
      <xdr:spPr>
        <a:xfrm>
          <a:off x="1712855"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6543A88-63C4-4E28-9FB8-612400B2FB6E}"/>
            </a:ext>
          </a:extLst>
        </xdr:cNvPr>
        <xdr:cNvSpPr txBox="1"/>
      </xdr:nvSpPr>
      <xdr:spPr>
        <a:xfrm>
          <a:off x="888269"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123189</xdr:rowOff>
    </xdr:from>
    <xdr:to>
      <xdr:col>24</xdr:col>
      <xdr:colOff>114300</xdr:colOff>
      <xdr:row>83</xdr:row>
      <xdr:rowOff>53339</xdr:rowOff>
    </xdr:to>
    <xdr:sp macro="" textlink="">
      <xdr:nvSpPr>
        <xdr:cNvPr id="301" name="楕円 300">
          <a:extLst>
            <a:ext uri="{FF2B5EF4-FFF2-40B4-BE49-F238E27FC236}">
              <a16:creationId xmlns:a16="http://schemas.microsoft.com/office/drawing/2014/main" id="{32B41586-2EEC-4903-B373-6A47EB1BDA3A}"/>
            </a:ext>
          </a:extLst>
        </xdr:cNvPr>
        <xdr:cNvSpPr/>
      </xdr:nvSpPr>
      <xdr:spPr>
        <a:xfrm>
          <a:off x="4275514" y="13615523"/>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101616</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17ABE1CF-448D-464E-AD6D-EABEA425A199}"/>
            </a:ext>
          </a:extLst>
        </xdr:cNvPr>
        <xdr:cNvSpPr txBox="1"/>
      </xdr:nvSpPr>
      <xdr:spPr>
        <a:xfrm>
          <a:off x="4364414" y="1359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100330</xdr:rowOff>
    </xdr:from>
    <xdr:to>
      <xdr:col>20</xdr:col>
      <xdr:colOff>38100</xdr:colOff>
      <xdr:row>83</xdr:row>
      <xdr:rowOff>30480</xdr:rowOff>
    </xdr:to>
    <xdr:sp macro="" textlink="">
      <xdr:nvSpPr>
        <xdr:cNvPr id="303" name="楕円 302">
          <a:extLst>
            <a:ext uri="{FF2B5EF4-FFF2-40B4-BE49-F238E27FC236}">
              <a16:creationId xmlns:a16="http://schemas.microsoft.com/office/drawing/2014/main" id="{CC5ED425-8F9E-4CEF-A12A-ACBA8E7D5E7D}"/>
            </a:ext>
          </a:extLst>
        </xdr:cNvPr>
        <xdr:cNvSpPr/>
      </xdr:nvSpPr>
      <xdr:spPr>
        <a:xfrm>
          <a:off x="3501728" y="13592664"/>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151130</xdr:rowOff>
    </xdr:from>
    <xdr:to>
      <xdr:col>24</xdr:col>
      <xdr:colOff>63500</xdr:colOff>
      <xdr:row>83</xdr:row>
      <xdr:rowOff>2539</xdr:rowOff>
    </xdr:to>
    <xdr:cxnSp macro="">
      <xdr:nvCxnSpPr>
        <xdr:cNvPr id="304" name="直線コネクタ 303">
          <a:extLst>
            <a:ext uri="{FF2B5EF4-FFF2-40B4-BE49-F238E27FC236}">
              <a16:creationId xmlns:a16="http://schemas.microsoft.com/office/drawing/2014/main" id="{D19E21B9-72B8-4768-9C1E-B3F7414CB202}"/>
            </a:ext>
          </a:extLst>
        </xdr:cNvPr>
        <xdr:cNvCxnSpPr/>
      </xdr:nvCxnSpPr>
      <xdr:spPr>
        <a:xfrm>
          <a:off x="3552528" y="13643464"/>
          <a:ext cx="773786"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77470</xdr:rowOff>
    </xdr:from>
    <xdr:to>
      <xdr:col>15</xdr:col>
      <xdr:colOff>101600</xdr:colOff>
      <xdr:row>83</xdr:row>
      <xdr:rowOff>7620</xdr:rowOff>
    </xdr:to>
    <xdr:sp macro="" textlink="">
      <xdr:nvSpPr>
        <xdr:cNvPr id="305" name="楕円 304">
          <a:extLst>
            <a:ext uri="{FF2B5EF4-FFF2-40B4-BE49-F238E27FC236}">
              <a16:creationId xmlns:a16="http://schemas.microsoft.com/office/drawing/2014/main" id="{50764677-636E-44E2-8CC3-DAD42B0ECF87}"/>
            </a:ext>
          </a:extLst>
        </xdr:cNvPr>
        <xdr:cNvSpPr/>
      </xdr:nvSpPr>
      <xdr:spPr>
        <a:xfrm>
          <a:off x="2664259" y="13569804"/>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128270</xdr:rowOff>
    </xdr:from>
    <xdr:to>
      <xdr:col>19</xdr:col>
      <xdr:colOff>177800</xdr:colOff>
      <xdr:row>82</xdr:row>
      <xdr:rowOff>151130</xdr:rowOff>
    </xdr:to>
    <xdr:cxnSp macro="">
      <xdr:nvCxnSpPr>
        <xdr:cNvPr id="306" name="直線コネクタ 305">
          <a:extLst>
            <a:ext uri="{FF2B5EF4-FFF2-40B4-BE49-F238E27FC236}">
              <a16:creationId xmlns:a16="http://schemas.microsoft.com/office/drawing/2014/main" id="{550FCBB3-FBD1-4D8D-B048-0F059F1EAA66}"/>
            </a:ext>
          </a:extLst>
        </xdr:cNvPr>
        <xdr:cNvCxnSpPr/>
      </xdr:nvCxnSpPr>
      <xdr:spPr>
        <a:xfrm>
          <a:off x="2715059" y="13620604"/>
          <a:ext cx="837469"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53339</xdr:rowOff>
    </xdr:from>
    <xdr:to>
      <xdr:col>10</xdr:col>
      <xdr:colOff>165100</xdr:colOff>
      <xdr:row>82</xdr:row>
      <xdr:rowOff>154939</xdr:rowOff>
    </xdr:to>
    <xdr:sp macro="" textlink="">
      <xdr:nvSpPr>
        <xdr:cNvPr id="307" name="楕円 306">
          <a:extLst>
            <a:ext uri="{FF2B5EF4-FFF2-40B4-BE49-F238E27FC236}">
              <a16:creationId xmlns:a16="http://schemas.microsoft.com/office/drawing/2014/main" id="{D9950665-8EC0-4E1F-A864-E8FFFAE560F1}"/>
            </a:ext>
          </a:extLst>
        </xdr:cNvPr>
        <xdr:cNvSpPr/>
      </xdr:nvSpPr>
      <xdr:spPr>
        <a:xfrm>
          <a:off x="1839673" y="135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104139</xdr:rowOff>
    </xdr:from>
    <xdr:to>
      <xdr:col>15</xdr:col>
      <xdr:colOff>50800</xdr:colOff>
      <xdr:row>82</xdr:row>
      <xdr:rowOff>128270</xdr:rowOff>
    </xdr:to>
    <xdr:cxnSp macro="">
      <xdr:nvCxnSpPr>
        <xdr:cNvPr id="308" name="直線コネクタ 307">
          <a:extLst>
            <a:ext uri="{FF2B5EF4-FFF2-40B4-BE49-F238E27FC236}">
              <a16:creationId xmlns:a16="http://schemas.microsoft.com/office/drawing/2014/main" id="{8DC282BE-DF1B-44EF-BE81-641A8F36538C}"/>
            </a:ext>
          </a:extLst>
        </xdr:cNvPr>
        <xdr:cNvCxnSpPr/>
      </xdr:nvCxnSpPr>
      <xdr:spPr>
        <a:xfrm>
          <a:off x="1890473" y="13596473"/>
          <a:ext cx="824586"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30480</xdr:rowOff>
    </xdr:from>
    <xdr:to>
      <xdr:col>6</xdr:col>
      <xdr:colOff>38100</xdr:colOff>
      <xdr:row>82</xdr:row>
      <xdr:rowOff>132080</xdr:rowOff>
    </xdr:to>
    <xdr:sp macro="" textlink="">
      <xdr:nvSpPr>
        <xdr:cNvPr id="309" name="楕円 308">
          <a:extLst>
            <a:ext uri="{FF2B5EF4-FFF2-40B4-BE49-F238E27FC236}">
              <a16:creationId xmlns:a16="http://schemas.microsoft.com/office/drawing/2014/main" id="{D7BCDC46-F256-408C-B009-759AFC8C9AAE}"/>
            </a:ext>
          </a:extLst>
        </xdr:cNvPr>
        <xdr:cNvSpPr/>
      </xdr:nvSpPr>
      <xdr:spPr>
        <a:xfrm>
          <a:off x="1015086" y="13522814"/>
          <a:ext cx="8871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81280</xdr:rowOff>
    </xdr:from>
    <xdr:to>
      <xdr:col>10</xdr:col>
      <xdr:colOff>114300</xdr:colOff>
      <xdr:row>82</xdr:row>
      <xdr:rowOff>104139</xdr:rowOff>
    </xdr:to>
    <xdr:cxnSp macro="">
      <xdr:nvCxnSpPr>
        <xdr:cNvPr id="310" name="直線コネクタ 309">
          <a:extLst>
            <a:ext uri="{FF2B5EF4-FFF2-40B4-BE49-F238E27FC236}">
              <a16:creationId xmlns:a16="http://schemas.microsoft.com/office/drawing/2014/main" id="{84361A05-AE9F-47AC-87AB-99BAE9533CA3}"/>
            </a:ext>
          </a:extLst>
        </xdr:cNvPr>
        <xdr:cNvCxnSpPr/>
      </xdr:nvCxnSpPr>
      <xdr:spPr>
        <a:xfrm>
          <a:off x="1065886" y="13573614"/>
          <a:ext cx="824587"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156227</xdr:rowOff>
    </xdr:from>
    <xdr:ext cx="405111" cy="259045"/>
    <xdr:sp macro="" textlink="">
      <xdr:nvSpPr>
        <xdr:cNvPr id="311" name="n_1aveValue【福祉施設】&#10;有形固定資産減価償却率">
          <a:extLst>
            <a:ext uri="{FF2B5EF4-FFF2-40B4-BE49-F238E27FC236}">
              <a16:creationId xmlns:a16="http://schemas.microsoft.com/office/drawing/2014/main" id="{D0A22170-2D94-4D92-B24B-7067C8D1B1D7}"/>
            </a:ext>
          </a:extLst>
        </xdr:cNvPr>
        <xdr:cNvSpPr txBox="1"/>
      </xdr:nvSpPr>
      <xdr:spPr>
        <a:xfrm>
          <a:off x="3350155" y="1331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312" name="n_2aveValue【福祉施設】&#10;有形固定資産減価償却率">
          <a:extLst>
            <a:ext uri="{FF2B5EF4-FFF2-40B4-BE49-F238E27FC236}">
              <a16:creationId xmlns:a16="http://schemas.microsoft.com/office/drawing/2014/main" id="{95C894FA-9E50-4960-9F87-08802D839D66}"/>
            </a:ext>
          </a:extLst>
        </xdr:cNvPr>
        <xdr:cNvSpPr txBox="1"/>
      </xdr:nvSpPr>
      <xdr:spPr>
        <a:xfrm>
          <a:off x="2525386" y="13306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152416</xdr:rowOff>
    </xdr:from>
    <xdr:ext cx="405111" cy="259045"/>
    <xdr:sp macro="" textlink="">
      <xdr:nvSpPr>
        <xdr:cNvPr id="313" name="n_3aveValue【福祉施設】&#10;有形固定資産減価償却率">
          <a:extLst>
            <a:ext uri="{FF2B5EF4-FFF2-40B4-BE49-F238E27FC236}">
              <a16:creationId xmlns:a16="http://schemas.microsoft.com/office/drawing/2014/main" id="{4781B111-0524-4DB7-AF60-AE3B46038AC8}"/>
            </a:ext>
          </a:extLst>
        </xdr:cNvPr>
        <xdr:cNvSpPr txBox="1"/>
      </xdr:nvSpPr>
      <xdr:spPr>
        <a:xfrm>
          <a:off x="1700799" y="1364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91457</xdr:rowOff>
    </xdr:from>
    <xdr:ext cx="405111" cy="259045"/>
    <xdr:sp macro="" textlink="">
      <xdr:nvSpPr>
        <xdr:cNvPr id="314" name="n_4aveValue【福祉施設】&#10;有形固定資産減価償却率">
          <a:extLst>
            <a:ext uri="{FF2B5EF4-FFF2-40B4-BE49-F238E27FC236}">
              <a16:creationId xmlns:a16="http://schemas.microsoft.com/office/drawing/2014/main" id="{7D6449A1-B6BC-46B4-AAA9-8F773B778BE5}"/>
            </a:ext>
          </a:extLst>
        </xdr:cNvPr>
        <xdr:cNvSpPr txBox="1"/>
      </xdr:nvSpPr>
      <xdr:spPr>
        <a:xfrm>
          <a:off x="876213" y="1325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21607</xdr:rowOff>
    </xdr:from>
    <xdr:ext cx="405111" cy="259045"/>
    <xdr:sp macro="" textlink="">
      <xdr:nvSpPr>
        <xdr:cNvPr id="315" name="n_1mainValue【福祉施設】&#10;有形固定資産減価償却率">
          <a:extLst>
            <a:ext uri="{FF2B5EF4-FFF2-40B4-BE49-F238E27FC236}">
              <a16:creationId xmlns:a16="http://schemas.microsoft.com/office/drawing/2014/main" id="{704105F0-78B2-4140-AF8D-138666D3691A}"/>
            </a:ext>
          </a:extLst>
        </xdr:cNvPr>
        <xdr:cNvSpPr txBox="1"/>
      </xdr:nvSpPr>
      <xdr:spPr>
        <a:xfrm>
          <a:off x="3350155" y="1367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170197</xdr:rowOff>
    </xdr:from>
    <xdr:ext cx="405111" cy="259045"/>
    <xdr:sp macro="" textlink="">
      <xdr:nvSpPr>
        <xdr:cNvPr id="316" name="n_2mainValue【福祉施設】&#10;有形固定資産減価償却率">
          <a:extLst>
            <a:ext uri="{FF2B5EF4-FFF2-40B4-BE49-F238E27FC236}">
              <a16:creationId xmlns:a16="http://schemas.microsoft.com/office/drawing/2014/main" id="{30379FDB-DED0-44C4-B79A-B2886D78D35C}"/>
            </a:ext>
          </a:extLst>
        </xdr:cNvPr>
        <xdr:cNvSpPr txBox="1"/>
      </xdr:nvSpPr>
      <xdr:spPr>
        <a:xfrm>
          <a:off x="2525386" y="13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xdr:rowOff>
    </xdr:from>
    <xdr:ext cx="405111" cy="259045"/>
    <xdr:sp macro="" textlink="">
      <xdr:nvSpPr>
        <xdr:cNvPr id="317" name="n_3mainValue【福祉施設】&#10;有形固定資産減価償却率">
          <a:extLst>
            <a:ext uri="{FF2B5EF4-FFF2-40B4-BE49-F238E27FC236}">
              <a16:creationId xmlns:a16="http://schemas.microsoft.com/office/drawing/2014/main" id="{9E27A5E4-CA95-4674-93CB-EAB9AA775675}"/>
            </a:ext>
          </a:extLst>
        </xdr:cNvPr>
        <xdr:cNvSpPr txBox="1"/>
      </xdr:nvSpPr>
      <xdr:spPr>
        <a:xfrm>
          <a:off x="1700799" y="1332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123207</xdr:rowOff>
    </xdr:from>
    <xdr:ext cx="405111" cy="259045"/>
    <xdr:sp macro="" textlink="">
      <xdr:nvSpPr>
        <xdr:cNvPr id="318" name="n_4mainValue【福祉施設】&#10;有形固定資産減価償却率">
          <a:extLst>
            <a:ext uri="{FF2B5EF4-FFF2-40B4-BE49-F238E27FC236}">
              <a16:creationId xmlns:a16="http://schemas.microsoft.com/office/drawing/2014/main" id="{E2011731-3A0A-4184-B45B-B63CC9AF26CE}"/>
            </a:ext>
          </a:extLst>
        </xdr:cNvPr>
        <xdr:cNvSpPr txBox="1"/>
      </xdr:nvSpPr>
      <xdr:spPr>
        <a:xfrm>
          <a:off x="876213" y="1361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89146640-68AA-481A-ACD2-CE8E32F00316}"/>
            </a:ext>
          </a:extLst>
        </xdr:cNvPr>
        <xdr:cNvSpPr/>
      </xdr:nvSpPr>
      <xdr:spPr>
        <a:xfrm>
          <a:off x="6165987" y="11342288"/>
          <a:ext cx="4402332"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80E2EA9D-6473-4C19-AE78-2796E63886E9}"/>
            </a:ext>
          </a:extLst>
        </xdr:cNvPr>
        <xdr:cNvSpPr/>
      </xdr:nvSpPr>
      <xdr:spPr>
        <a:xfrm>
          <a:off x="6280104"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81C9DEFD-AB96-4F3F-8D60-74F3B6E1C6D5}"/>
            </a:ext>
          </a:extLst>
        </xdr:cNvPr>
        <xdr:cNvSpPr/>
      </xdr:nvSpPr>
      <xdr:spPr>
        <a:xfrm>
          <a:off x="6280104"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8F33DFC1-5EA5-44DC-8A76-C3B4577B5119}"/>
            </a:ext>
          </a:extLst>
        </xdr:cNvPr>
        <xdr:cNvSpPr/>
      </xdr:nvSpPr>
      <xdr:spPr>
        <a:xfrm>
          <a:off x="7231691"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55BD6FA0-44B8-4D25-9EC3-E8863D43F43E}"/>
            </a:ext>
          </a:extLst>
        </xdr:cNvPr>
        <xdr:cNvSpPr/>
      </xdr:nvSpPr>
      <xdr:spPr>
        <a:xfrm>
          <a:off x="7231691"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712E924C-B55B-45FA-8C16-B404221FD58A}"/>
            </a:ext>
          </a:extLst>
        </xdr:cNvPr>
        <xdr:cNvSpPr/>
      </xdr:nvSpPr>
      <xdr:spPr>
        <a:xfrm>
          <a:off x="8297394"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7EADF899-71EE-471E-AAD2-1C80E23708D5}"/>
            </a:ext>
          </a:extLst>
        </xdr:cNvPr>
        <xdr:cNvSpPr/>
      </xdr:nvSpPr>
      <xdr:spPr>
        <a:xfrm>
          <a:off x="8297394"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3A4247E8-C7AC-4B93-9ACE-61D90167FBC8}"/>
            </a:ext>
          </a:extLst>
        </xdr:cNvPr>
        <xdr:cNvSpPr/>
      </xdr:nvSpPr>
      <xdr:spPr>
        <a:xfrm>
          <a:off x="6165987" y="12436361"/>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B48D9060-BD64-4658-B30A-F327547A7835}"/>
            </a:ext>
          </a:extLst>
        </xdr:cNvPr>
        <xdr:cNvSpPr txBox="1"/>
      </xdr:nvSpPr>
      <xdr:spPr>
        <a:xfrm>
          <a:off x="6127887" y="12252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33D25406-7932-4534-9DCF-46172ADB0C25}"/>
            </a:ext>
          </a:extLst>
        </xdr:cNvPr>
        <xdr:cNvCxnSpPr/>
      </xdr:nvCxnSpPr>
      <xdr:spPr>
        <a:xfrm>
          <a:off x="6165987" y="1463149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A0B8C583-92AD-443C-8087-C7710E78FB85}"/>
            </a:ext>
          </a:extLst>
        </xdr:cNvPr>
        <xdr:cNvCxnSpPr/>
      </xdr:nvCxnSpPr>
      <xdr:spPr>
        <a:xfrm>
          <a:off x="6165987" y="14188276"/>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CB79D5D1-BD03-4D13-A7FE-1BC2C263525B}"/>
            </a:ext>
          </a:extLst>
        </xdr:cNvPr>
        <xdr:cNvSpPr txBox="1"/>
      </xdr:nvSpPr>
      <xdr:spPr>
        <a:xfrm>
          <a:off x="5724574" y="14053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5CD178A6-2013-457B-8749-C44C0266CEFA}"/>
            </a:ext>
          </a:extLst>
        </xdr:cNvPr>
        <xdr:cNvCxnSpPr/>
      </xdr:nvCxnSpPr>
      <xdr:spPr>
        <a:xfrm>
          <a:off x="6165987" y="13752044"/>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37D4A534-3F24-43A3-8B93-CDA0D55721FE}"/>
            </a:ext>
          </a:extLst>
        </xdr:cNvPr>
        <xdr:cNvSpPr txBox="1"/>
      </xdr:nvSpPr>
      <xdr:spPr>
        <a:xfrm>
          <a:off x="5724574" y="136168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6C51409E-D42F-491E-AD1B-89371A8CD342}"/>
            </a:ext>
          </a:extLst>
        </xdr:cNvPr>
        <xdr:cNvCxnSpPr/>
      </xdr:nvCxnSpPr>
      <xdr:spPr>
        <a:xfrm>
          <a:off x="6165987" y="13315813"/>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6454D845-BC39-4114-B9AF-795640F3BA9D}"/>
            </a:ext>
          </a:extLst>
        </xdr:cNvPr>
        <xdr:cNvSpPr txBox="1"/>
      </xdr:nvSpPr>
      <xdr:spPr>
        <a:xfrm>
          <a:off x="5724574" y="1317359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F6D7C844-A583-4F09-8089-21E10AEAD41D}"/>
            </a:ext>
          </a:extLst>
        </xdr:cNvPr>
        <xdr:cNvCxnSpPr/>
      </xdr:nvCxnSpPr>
      <xdr:spPr>
        <a:xfrm>
          <a:off x="6165987" y="12872592"/>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928DF858-0C5F-4010-9441-AB92EEAFC800}"/>
            </a:ext>
          </a:extLst>
        </xdr:cNvPr>
        <xdr:cNvSpPr txBox="1"/>
      </xdr:nvSpPr>
      <xdr:spPr>
        <a:xfrm>
          <a:off x="5724574" y="12737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6F573EB-E1A4-4E4A-828F-7FB750BD4870}"/>
            </a:ext>
          </a:extLst>
        </xdr:cNvPr>
        <xdr:cNvCxnSpPr/>
      </xdr:nvCxnSpPr>
      <xdr:spPr>
        <a:xfrm>
          <a:off x="6165987" y="12436361"/>
          <a:ext cx="43642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313B6885-91C1-47C1-A3DA-6F23436CD09F}"/>
            </a:ext>
          </a:extLst>
        </xdr:cNvPr>
        <xdr:cNvSpPr txBox="1"/>
      </xdr:nvSpPr>
      <xdr:spPr>
        <a:xfrm>
          <a:off x="5724574" y="1230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C3901839-DF34-448B-A696-3FC68EA62A2C}"/>
            </a:ext>
          </a:extLst>
        </xdr:cNvPr>
        <xdr:cNvSpPr/>
      </xdr:nvSpPr>
      <xdr:spPr>
        <a:xfrm>
          <a:off x="6165987" y="12436361"/>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340" name="直線コネクタ 339">
          <a:extLst>
            <a:ext uri="{FF2B5EF4-FFF2-40B4-BE49-F238E27FC236}">
              <a16:creationId xmlns:a16="http://schemas.microsoft.com/office/drawing/2014/main" id="{9727B469-2EB7-4413-9953-75183941F72B}"/>
            </a:ext>
          </a:extLst>
        </xdr:cNvPr>
        <xdr:cNvCxnSpPr/>
      </xdr:nvCxnSpPr>
      <xdr:spPr>
        <a:xfrm flipV="1">
          <a:off x="9768040" y="13043682"/>
          <a:ext cx="0" cy="113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341" name="【福祉施設】&#10;一人当たり面積最小値テキスト">
          <a:extLst>
            <a:ext uri="{FF2B5EF4-FFF2-40B4-BE49-F238E27FC236}">
              <a16:creationId xmlns:a16="http://schemas.microsoft.com/office/drawing/2014/main" id="{EA9FF340-5C52-46F2-95B8-EC039036F8AE}"/>
            </a:ext>
          </a:extLst>
        </xdr:cNvPr>
        <xdr:cNvSpPr txBox="1"/>
      </xdr:nvSpPr>
      <xdr:spPr>
        <a:xfrm>
          <a:off x="9807050" y="1418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342" name="直線コネクタ 341">
          <a:extLst>
            <a:ext uri="{FF2B5EF4-FFF2-40B4-BE49-F238E27FC236}">
              <a16:creationId xmlns:a16="http://schemas.microsoft.com/office/drawing/2014/main" id="{BB872168-8273-4BE6-93F7-659563E71669}"/>
            </a:ext>
          </a:extLst>
        </xdr:cNvPr>
        <xdr:cNvCxnSpPr/>
      </xdr:nvCxnSpPr>
      <xdr:spPr>
        <a:xfrm>
          <a:off x="9692932" y="14183247"/>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343" name="【福祉施設】&#10;一人当たり面積最大値テキスト">
          <a:extLst>
            <a:ext uri="{FF2B5EF4-FFF2-40B4-BE49-F238E27FC236}">
              <a16:creationId xmlns:a16="http://schemas.microsoft.com/office/drawing/2014/main" id="{78F9D493-4927-4FDE-A066-74AEADF241CA}"/>
            </a:ext>
          </a:extLst>
        </xdr:cNvPr>
        <xdr:cNvSpPr txBox="1"/>
      </xdr:nvSpPr>
      <xdr:spPr>
        <a:xfrm>
          <a:off x="9807050" y="1283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344" name="直線コネクタ 343">
          <a:extLst>
            <a:ext uri="{FF2B5EF4-FFF2-40B4-BE49-F238E27FC236}">
              <a16:creationId xmlns:a16="http://schemas.microsoft.com/office/drawing/2014/main" id="{FBAF0DA1-81EB-4779-8A84-E53A98543DC5}"/>
            </a:ext>
          </a:extLst>
        </xdr:cNvPr>
        <xdr:cNvCxnSpPr/>
      </xdr:nvCxnSpPr>
      <xdr:spPr>
        <a:xfrm>
          <a:off x="9692932" y="13043682"/>
          <a:ext cx="1649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345" name="【福祉施設】&#10;一人当たり面積平均値テキスト">
          <a:extLst>
            <a:ext uri="{FF2B5EF4-FFF2-40B4-BE49-F238E27FC236}">
              <a16:creationId xmlns:a16="http://schemas.microsoft.com/office/drawing/2014/main" id="{E3992425-8F68-4842-B6FB-A8FA995F6641}"/>
            </a:ext>
          </a:extLst>
        </xdr:cNvPr>
        <xdr:cNvSpPr txBox="1"/>
      </xdr:nvSpPr>
      <xdr:spPr>
        <a:xfrm>
          <a:off x="9807050" y="13828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46" name="フローチャート: 判断 345">
          <a:extLst>
            <a:ext uri="{FF2B5EF4-FFF2-40B4-BE49-F238E27FC236}">
              <a16:creationId xmlns:a16="http://schemas.microsoft.com/office/drawing/2014/main" id="{000C5EC4-E293-4E27-8BF9-797ED8704B14}"/>
            </a:ext>
          </a:extLst>
        </xdr:cNvPr>
        <xdr:cNvSpPr/>
      </xdr:nvSpPr>
      <xdr:spPr>
        <a:xfrm>
          <a:off x="9731032" y="13976576"/>
          <a:ext cx="88718"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86740</xdr:rowOff>
    </xdr:from>
    <xdr:to>
      <xdr:col>50</xdr:col>
      <xdr:colOff>165100</xdr:colOff>
      <xdr:row>86</xdr:row>
      <xdr:rowOff>16890</xdr:rowOff>
    </xdr:to>
    <xdr:sp macro="" textlink="">
      <xdr:nvSpPr>
        <xdr:cNvPr id="347" name="フローチャート: 判断 346">
          <a:extLst>
            <a:ext uri="{FF2B5EF4-FFF2-40B4-BE49-F238E27FC236}">
              <a16:creationId xmlns:a16="http://schemas.microsoft.com/office/drawing/2014/main" id="{C517A127-E8DD-4E2A-A138-706EA5B97A65}"/>
            </a:ext>
          </a:extLst>
        </xdr:cNvPr>
        <xdr:cNvSpPr/>
      </xdr:nvSpPr>
      <xdr:spPr>
        <a:xfrm>
          <a:off x="8944363" y="14072455"/>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86740</xdr:rowOff>
    </xdr:from>
    <xdr:to>
      <xdr:col>46</xdr:col>
      <xdr:colOff>38100</xdr:colOff>
      <xdr:row>86</xdr:row>
      <xdr:rowOff>16890</xdr:rowOff>
    </xdr:to>
    <xdr:sp macro="" textlink="">
      <xdr:nvSpPr>
        <xdr:cNvPr id="348" name="フローチャート: 判断 347">
          <a:extLst>
            <a:ext uri="{FF2B5EF4-FFF2-40B4-BE49-F238E27FC236}">
              <a16:creationId xmlns:a16="http://schemas.microsoft.com/office/drawing/2014/main" id="{6CE9278F-18AF-43F7-ABD4-D0A73F4BA970}"/>
            </a:ext>
          </a:extLst>
        </xdr:cNvPr>
        <xdr:cNvSpPr/>
      </xdr:nvSpPr>
      <xdr:spPr>
        <a:xfrm>
          <a:off x="8119777" y="14072455"/>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100228</xdr:rowOff>
    </xdr:from>
    <xdr:to>
      <xdr:col>41</xdr:col>
      <xdr:colOff>101600</xdr:colOff>
      <xdr:row>84</xdr:row>
      <xdr:rowOff>30378</xdr:rowOff>
    </xdr:to>
    <xdr:sp macro="" textlink="">
      <xdr:nvSpPr>
        <xdr:cNvPr id="349" name="フローチャート: 判断 348">
          <a:extLst>
            <a:ext uri="{FF2B5EF4-FFF2-40B4-BE49-F238E27FC236}">
              <a16:creationId xmlns:a16="http://schemas.microsoft.com/office/drawing/2014/main" id="{5A83F06B-F900-4D62-B30B-52954EC150EC}"/>
            </a:ext>
          </a:extLst>
        </xdr:cNvPr>
        <xdr:cNvSpPr/>
      </xdr:nvSpPr>
      <xdr:spPr>
        <a:xfrm>
          <a:off x="7282308" y="13757022"/>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79654</xdr:rowOff>
    </xdr:from>
    <xdr:to>
      <xdr:col>36</xdr:col>
      <xdr:colOff>165100</xdr:colOff>
      <xdr:row>86</xdr:row>
      <xdr:rowOff>9804</xdr:rowOff>
    </xdr:to>
    <xdr:sp macro="" textlink="">
      <xdr:nvSpPr>
        <xdr:cNvPr id="350" name="フローチャート: 判断 349">
          <a:extLst>
            <a:ext uri="{FF2B5EF4-FFF2-40B4-BE49-F238E27FC236}">
              <a16:creationId xmlns:a16="http://schemas.microsoft.com/office/drawing/2014/main" id="{98BF6E2C-B453-4FE0-8116-9FDC9C840A3A}"/>
            </a:ext>
          </a:extLst>
        </xdr:cNvPr>
        <xdr:cNvSpPr/>
      </xdr:nvSpPr>
      <xdr:spPr>
        <a:xfrm>
          <a:off x="6457722" y="14065369"/>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7D727D6-F410-4052-8608-CF35F3C6187F}"/>
            </a:ext>
          </a:extLst>
        </xdr:cNvPr>
        <xdr:cNvSpPr txBox="1"/>
      </xdr:nvSpPr>
      <xdr:spPr>
        <a:xfrm>
          <a:off x="9591332"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876D0CA-64FF-4CF0-AC1A-68FEF033C8E9}"/>
            </a:ext>
          </a:extLst>
        </xdr:cNvPr>
        <xdr:cNvSpPr txBox="1"/>
      </xdr:nvSpPr>
      <xdr:spPr>
        <a:xfrm>
          <a:off x="8817546"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9863FDF-89DA-4565-A1BF-528DF11E230E}"/>
            </a:ext>
          </a:extLst>
        </xdr:cNvPr>
        <xdr:cNvSpPr txBox="1"/>
      </xdr:nvSpPr>
      <xdr:spPr>
        <a:xfrm>
          <a:off x="799296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69276C3-AC81-431F-A40C-4C276B92B80C}"/>
            </a:ext>
          </a:extLst>
        </xdr:cNvPr>
        <xdr:cNvSpPr txBox="1"/>
      </xdr:nvSpPr>
      <xdr:spPr>
        <a:xfrm>
          <a:off x="7155491"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E57B7FF-7EC9-4722-A955-48A21F46AE71}"/>
            </a:ext>
          </a:extLst>
        </xdr:cNvPr>
        <xdr:cNvSpPr txBox="1"/>
      </xdr:nvSpPr>
      <xdr:spPr>
        <a:xfrm>
          <a:off x="6330904"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55423</xdr:rowOff>
    </xdr:from>
    <xdr:to>
      <xdr:col>55</xdr:col>
      <xdr:colOff>50800</xdr:colOff>
      <xdr:row>85</xdr:row>
      <xdr:rowOff>157023</xdr:rowOff>
    </xdr:to>
    <xdr:sp macro="" textlink="">
      <xdr:nvSpPr>
        <xdr:cNvPr id="356" name="楕円 355">
          <a:extLst>
            <a:ext uri="{FF2B5EF4-FFF2-40B4-BE49-F238E27FC236}">
              <a16:creationId xmlns:a16="http://schemas.microsoft.com/office/drawing/2014/main" id="{DCA2882E-10BF-4910-B33A-FBFA34C7EC60}"/>
            </a:ext>
          </a:extLst>
        </xdr:cNvPr>
        <xdr:cNvSpPr/>
      </xdr:nvSpPr>
      <xdr:spPr>
        <a:xfrm>
          <a:off x="9731032" y="14041138"/>
          <a:ext cx="8871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141800</xdr:rowOff>
    </xdr:from>
    <xdr:ext cx="469744" cy="259045"/>
    <xdr:sp macro="" textlink="">
      <xdr:nvSpPr>
        <xdr:cNvPr id="357" name="【福祉施設】&#10;一人当たり面積該当値テキスト">
          <a:extLst>
            <a:ext uri="{FF2B5EF4-FFF2-40B4-BE49-F238E27FC236}">
              <a16:creationId xmlns:a16="http://schemas.microsoft.com/office/drawing/2014/main" id="{FD761ADE-9E83-40CA-B6C0-406282BAE0E2}"/>
            </a:ext>
          </a:extLst>
        </xdr:cNvPr>
        <xdr:cNvSpPr txBox="1"/>
      </xdr:nvSpPr>
      <xdr:spPr>
        <a:xfrm>
          <a:off x="9807050" y="1396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57938</xdr:rowOff>
    </xdr:from>
    <xdr:to>
      <xdr:col>50</xdr:col>
      <xdr:colOff>165100</xdr:colOff>
      <xdr:row>85</xdr:row>
      <xdr:rowOff>159538</xdr:rowOff>
    </xdr:to>
    <xdr:sp macro="" textlink="">
      <xdr:nvSpPr>
        <xdr:cNvPr id="358" name="楕円 357">
          <a:extLst>
            <a:ext uri="{FF2B5EF4-FFF2-40B4-BE49-F238E27FC236}">
              <a16:creationId xmlns:a16="http://schemas.microsoft.com/office/drawing/2014/main" id="{CA347B5D-6D6C-417C-8280-46B844E05498}"/>
            </a:ext>
          </a:extLst>
        </xdr:cNvPr>
        <xdr:cNvSpPr/>
      </xdr:nvSpPr>
      <xdr:spPr>
        <a:xfrm>
          <a:off x="8944363" y="140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106223</xdr:rowOff>
    </xdr:from>
    <xdr:to>
      <xdr:col>55</xdr:col>
      <xdr:colOff>0</xdr:colOff>
      <xdr:row>85</xdr:row>
      <xdr:rowOff>108738</xdr:rowOff>
    </xdr:to>
    <xdr:cxnSp macro="">
      <xdr:nvCxnSpPr>
        <xdr:cNvPr id="359" name="直線コネクタ 358">
          <a:extLst>
            <a:ext uri="{FF2B5EF4-FFF2-40B4-BE49-F238E27FC236}">
              <a16:creationId xmlns:a16="http://schemas.microsoft.com/office/drawing/2014/main" id="{C338CDE7-C070-4F11-A583-54B749A53C9D}"/>
            </a:ext>
          </a:extLst>
        </xdr:cNvPr>
        <xdr:cNvCxnSpPr/>
      </xdr:nvCxnSpPr>
      <xdr:spPr>
        <a:xfrm flipV="1">
          <a:off x="8995163" y="14091938"/>
          <a:ext cx="773787"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60223</xdr:rowOff>
    </xdr:from>
    <xdr:to>
      <xdr:col>46</xdr:col>
      <xdr:colOff>38100</xdr:colOff>
      <xdr:row>85</xdr:row>
      <xdr:rowOff>161823</xdr:rowOff>
    </xdr:to>
    <xdr:sp macro="" textlink="">
      <xdr:nvSpPr>
        <xdr:cNvPr id="360" name="楕円 359">
          <a:extLst>
            <a:ext uri="{FF2B5EF4-FFF2-40B4-BE49-F238E27FC236}">
              <a16:creationId xmlns:a16="http://schemas.microsoft.com/office/drawing/2014/main" id="{8DEF074E-223B-4129-A79C-325117866CFC}"/>
            </a:ext>
          </a:extLst>
        </xdr:cNvPr>
        <xdr:cNvSpPr/>
      </xdr:nvSpPr>
      <xdr:spPr>
        <a:xfrm>
          <a:off x="8119777" y="14045938"/>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108738</xdr:rowOff>
    </xdr:from>
    <xdr:to>
      <xdr:col>50</xdr:col>
      <xdr:colOff>114300</xdr:colOff>
      <xdr:row>85</xdr:row>
      <xdr:rowOff>111023</xdr:rowOff>
    </xdr:to>
    <xdr:cxnSp macro="">
      <xdr:nvCxnSpPr>
        <xdr:cNvPr id="361" name="直線コネクタ 360">
          <a:extLst>
            <a:ext uri="{FF2B5EF4-FFF2-40B4-BE49-F238E27FC236}">
              <a16:creationId xmlns:a16="http://schemas.microsoft.com/office/drawing/2014/main" id="{BE288991-B610-476A-90D0-19FF6809C418}"/>
            </a:ext>
          </a:extLst>
        </xdr:cNvPr>
        <xdr:cNvCxnSpPr/>
      </xdr:nvCxnSpPr>
      <xdr:spPr>
        <a:xfrm flipV="1">
          <a:off x="8170577" y="14094453"/>
          <a:ext cx="824586"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62509</xdr:rowOff>
    </xdr:from>
    <xdr:to>
      <xdr:col>41</xdr:col>
      <xdr:colOff>101600</xdr:colOff>
      <xdr:row>85</xdr:row>
      <xdr:rowOff>164109</xdr:rowOff>
    </xdr:to>
    <xdr:sp macro="" textlink="">
      <xdr:nvSpPr>
        <xdr:cNvPr id="362" name="楕円 361">
          <a:extLst>
            <a:ext uri="{FF2B5EF4-FFF2-40B4-BE49-F238E27FC236}">
              <a16:creationId xmlns:a16="http://schemas.microsoft.com/office/drawing/2014/main" id="{04BDF951-89E3-4A14-89BE-2C91EBEBF582}"/>
            </a:ext>
          </a:extLst>
        </xdr:cNvPr>
        <xdr:cNvSpPr/>
      </xdr:nvSpPr>
      <xdr:spPr>
        <a:xfrm>
          <a:off x="7282308" y="14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111023</xdr:rowOff>
    </xdr:from>
    <xdr:to>
      <xdr:col>45</xdr:col>
      <xdr:colOff>177800</xdr:colOff>
      <xdr:row>85</xdr:row>
      <xdr:rowOff>113309</xdr:rowOff>
    </xdr:to>
    <xdr:cxnSp macro="">
      <xdr:nvCxnSpPr>
        <xdr:cNvPr id="363" name="直線コネクタ 362">
          <a:extLst>
            <a:ext uri="{FF2B5EF4-FFF2-40B4-BE49-F238E27FC236}">
              <a16:creationId xmlns:a16="http://schemas.microsoft.com/office/drawing/2014/main" id="{B8C44CF6-23F6-4AD0-BDAE-48B546A6EE51}"/>
            </a:ext>
          </a:extLst>
        </xdr:cNvPr>
        <xdr:cNvCxnSpPr/>
      </xdr:nvCxnSpPr>
      <xdr:spPr>
        <a:xfrm flipV="1">
          <a:off x="7333108" y="14096738"/>
          <a:ext cx="837469"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64796</xdr:rowOff>
    </xdr:from>
    <xdr:to>
      <xdr:col>36</xdr:col>
      <xdr:colOff>165100</xdr:colOff>
      <xdr:row>85</xdr:row>
      <xdr:rowOff>166396</xdr:rowOff>
    </xdr:to>
    <xdr:sp macro="" textlink="">
      <xdr:nvSpPr>
        <xdr:cNvPr id="364" name="楕円 363">
          <a:extLst>
            <a:ext uri="{FF2B5EF4-FFF2-40B4-BE49-F238E27FC236}">
              <a16:creationId xmlns:a16="http://schemas.microsoft.com/office/drawing/2014/main" id="{B3E7B04A-4032-4493-8D2D-A3EF8EAAE0E4}"/>
            </a:ext>
          </a:extLst>
        </xdr:cNvPr>
        <xdr:cNvSpPr/>
      </xdr:nvSpPr>
      <xdr:spPr>
        <a:xfrm>
          <a:off x="6457722" y="14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113309</xdr:rowOff>
    </xdr:from>
    <xdr:to>
      <xdr:col>41</xdr:col>
      <xdr:colOff>50800</xdr:colOff>
      <xdr:row>85</xdr:row>
      <xdr:rowOff>115596</xdr:rowOff>
    </xdr:to>
    <xdr:cxnSp macro="">
      <xdr:nvCxnSpPr>
        <xdr:cNvPr id="365" name="直線コネクタ 364">
          <a:extLst>
            <a:ext uri="{FF2B5EF4-FFF2-40B4-BE49-F238E27FC236}">
              <a16:creationId xmlns:a16="http://schemas.microsoft.com/office/drawing/2014/main" id="{04EF31D6-D0CB-477E-81B5-0B0440589239}"/>
            </a:ext>
          </a:extLst>
        </xdr:cNvPr>
        <xdr:cNvCxnSpPr/>
      </xdr:nvCxnSpPr>
      <xdr:spPr>
        <a:xfrm flipV="1">
          <a:off x="6508522" y="14099024"/>
          <a:ext cx="824586"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8017</xdr:rowOff>
    </xdr:from>
    <xdr:ext cx="469744" cy="259045"/>
    <xdr:sp macro="" textlink="">
      <xdr:nvSpPr>
        <xdr:cNvPr id="366" name="n_1aveValue【福祉施設】&#10;一人当たり面積">
          <a:extLst>
            <a:ext uri="{FF2B5EF4-FFF2-40B4-BE49-F238E27FC236}">
              <a16:creationId xmlns:a16="http://schemas.microsoft.com/office/drawing/2014/main" id="{6E5B6C33-42E4-46FF-A582-EEE22C08F6D6}"/>
            </a:ext>
          </a:extLst>
        </xdr:cNvPr>
        <xdr:cNvSpPr txBox="1"/>
      </xdr:nvSpPr>
      <xdr:spPr>
        <a:xfrm>
          <a:off x="8760473" y="1415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8017</xdr:rowOff>
    </xdr:from>
    <xdr:ext cx="469744" cy="259045"/>
    <xdr:sp macro="" textlink="">
      <xdr:nvSpPr>
        <xdr:cNvPr id="367" name="n_2aveValue【福祉施設】&#10;一人当たり面積">
          <a:extLst>
            <a:ext uri="{FF2B5EF4-FFF2-40B4-BE49-F238E27FC236}">
              <a16:creationId xmlns:a16="http://schemas.microsoft.com/office/drawing/2014/main" id="{CBE143FB-5F2B-4AA2-BB7B-827EFB99C84B}"/>
            </a:ext>
          </a:extLst>
        </xdr:cNvPr>
        <xdr:cNvSpPr txBox="1"/>
      </xdr:nvSpPr>
      <xdr:spPr>
        <a:xfrm>
          <a:off x="7948587" y="1415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46905</xdr:rowOff>
    </xdr:from>
    <xdr:ext cx="469744" cy="259045"/>
    <xdr:sp macro="" textlink="">
      <xdr:nvSpPr>
        <xdr:cNvPr id="368" name="n_3aveValue【福祉施設】&#10;一人当たり面積">
          <a:extLst>
            <a:ext uri="{FF2B5EF4-FFF2-40B4-BE49-F238E27FC236}">
              <a16:creationId xmlns:a16="http://schemas.microsoft.com/office/drawing/2014/main" id="{592D14DF-4DA8-490A-A960-7BA4C2CBEC05}"/>
            </a:ext>
          </a:extLst>
        </xdr:cNvPr>
        <xdr:cNvSpPr txBox="1"/>
      </xdr:nvSpPr>
      <xdr:spPr>
        <a:xfrm>
          <a:off x="7111118" y="13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931</xdr:rowOff>
    </xdr:from>
    <xdr:ext cx="469744" cy="259045"/>
    <xdr:sp macro="" textlink="">
      <xdr:nvSpPr>
        <xdr:cNvPr id="369" name="n_4aveValue【福祉施設】&#10;一人当たり面積">
          <a:extLst>
            <a:ext uri="{FF2B5EF4-FFF2-40B4-BE49-F238E27FC236}">
              <a16:creationId xmlns:a16="http://schemas.microsoft.com/office/drawing/2014/main" id="{D3889CA0-9CFE-48A1-82EF-441102A838CD}"/>
            </a:ext>
          </a:extLst>
        </xdr:cNvPr>
        <xdr:cNvSpPr txBox="1"/>
      </xdr:nvSpPr>
      <xdr:spPr>
        <a:xfrm>
          <a:off x="6286531" y="1415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4615</xdr:rowOff>
    </xdr:from>
    <xdr:ext cx="469744" cy="259045"/>
    <xdr:sp macro="" textlink="">
      <xdr:nvSpPr>
        <xdr:cNvPr id="370" name="n_1mainValue【福祉施設】&#10;一人当たり面積">
          <a:extLst>
            <a:ext uri="{FF2B5EF4-FFF2-40B4-BE49-F238E27FC236}">
              <a16:creationId xmlns:a16="http://schemas.microsoft.com/office/drawing/2014/main" id="{5D665CE8-19C7-4A82-8FE7-514DCBAB75AC}"/>
            </a:ext>
          </a:extLst>
        </xdr:cNvPr>
        <xdr:cNvSpPr txBox="1"/>
      </xdr:nvSpPr>
      <xdr:spPr>
        <a:xfrm>
          <a:off x="8760473" y="13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6900</xdr:rowOff>
    </xdr:from>
    <xdr:ext cx="469744" cy="259045"/>
    <xdr:sp macro="" textlink="">
      <xdr:nvSpPr>
        <xdr:cNvPr id="371" name="n_2mainValue【福祉施設】&#10;一人当たり面積">
          <a:extLst>
            <a:ext uri="{FF2B5EF4-FFF2-40B4-BE49-F238E27FC236}">
              <a16:creationId xmlns:a16="http://schemas.microsoft.com/office/drawing/2014/main" id="{C97ACD0C-12A4-4112-91E4-AC283F1015F6}"/>
            </a:ext>
          </a:extLst>
        </xdr:cNvPr>
        <xdr:cNvSpPr txBox="1"/>
      </xdr:nvSpPr>
      <xdr:spPr>
        <a:xfrm>
          <a:off x="7948587" y="1382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155236</xdr:rowOff>
    </xdr:from>
    <xdr:ext cx="469744" cy="259045"/>
    <xdr:sp macro="" textlink="">
      <xdr:nvSpPr>
        <xdr:cNvPr id="372" name="n_3mainValue【福祉施設】&#10;一人当たり面積">
          <a:extLst>
            <a:ext uri="{FF2B5EF4-FFF2-40B4-BE49-F238E27FC236}">
              <a16:creationId xmlns:a16="http://schemas.microsoft.com/office/drawing/2014/main" id="{D3988A93-3C49-4C72-9EA8-CE98BAC0316A}"/>
            </a:ext>
          </a:extLst>
        </xdr:cNvPr>
        <xdr:cNvSpPr txBox="1"/>
      </xdr:nvSpPr>
      <xdr:spPr>
        <a:xfrm>
          <a:off x="7111118" y="14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11473</xdr:rowOff>
    </xdr:from>
    <xdr:ext cx="469744" cy="259045"/>
    <xdr:sp macro="" textlink="">
      <xdr:nvSpPr>
        <xdr:cNvPr id="373" name="n_4mainValue【福祉施設】&#10;一人当たり面積">
          <a:extLst>
            <a:ext uri="{FF2B5EF4-FFF2-40B4-BE49-F238E27FC236}">
              <a16:creationId xmlns:a16="http://schemas.microsoft.com/office/drawing/2014/main" id="{82065FF5-4D3D-4D5B-9CEE-ECE84C6085E9}"/>
            </a:ext>
          </a:extLst>
        </xdr:cNvPr>
        <xdr:cNvSpPr txBox="1"/>
      </xdr:nvSpPr>
      <xdr:spPr>
        <a:xfrm>
          <a:off x="6286531" y="1383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CDECB10C-D8E3-4281-986F-17B7FBB80376}"/>
            </a:ext>
          </a:extLst>
        </xdr:cNvPr>
        <xdr:cNvSpPr/>
      </xdr:nvSpPr>
      <xdr:spPr>
        <a:xfrm>
          <a:off x="710469" y="14991528"/>
          <a:ext cx="4415214"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6B6ED7D8-CBC9-44BD-AC81-7DC844D02803}"/>
            </a:ext>
          </a:extLst>
        </xdr:cNvPr>
        <xdr:cNvSpPr/>
      </xdr:nvSpPr>
      <xdr:spPr>
        <a:xfrm>
          <a:off x="837469"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3F8D9914-761E-4F29-A9AA-5B13911214C2}"/>
            </a:ext>
          </a:extLst>
        </xdr:cNvPr>
        <xdr:cNvSpPr/>
      </xdr:nvSpPr>
      <xdr:spPr>
        <a:xfrm>
          <a:off x="837469"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8FBFD6E6-7142-4448-B5B1-02F32C2C61E6}"/>
            </a:ext>
          </a:extLst>
        </xdr:cNvPr>
        <xdr:cNvSpPr/>
      </xdr:nvSpPr>
      <xdr:spPr>
        <a:xfrm>
          <a:off x="1776173"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FFB4C3DF-290A-40FC-B2BB-70420CAAC3A0}"/>
            </a:ext>
          </a:extLst>
        </xdr:cNvPr>
        <xdr:cNvSpPr/>
      </xdr:nvSpPr>
      <xdr:spPr>
        <a:xfrm>
          <a:off x="1776173"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B7627102-9513-4B31-845F-FF42E71FBC8F}"/>
            </a:ext>
          </a:extLst>
        </xdr:cNvPr>
        <xdr:cNvSpPr/>
      </xdr:nvSpPr>
      <xdr:spPr>
        <a:xfrm>
          <a:off x="2841876"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5BB9E1E-1ECB-4A51-A139-CC0414DEE0F4}"/>
            </a:ext>
          </a:extLst>
        </xdr:cNvPr>
        <xdr:cNvSpPr/>
      </xdr:nvSpPr>
      <xdr:spPr>
        <a:xfrm>
          <a:off x="2841876"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66C1C18-FCB8-41D5-8DAC-0DF618AE94D5}"/>
            </a:ext>
          </a:extLst>
        </xdr:cNvPr>
        <xdr:cNvSpPr/>
      </xdr:nvSpPr>
      <xdr:spPr>
        <a:xfrm>
          <a:off x="710469" y="16132061"/>
          <a:ext cx="4415214" cy="22802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86C78DEF-9CB9-4F4C-AE28-AC48A7DD43E0}"/>
            </a:ext>
          </a:extLst>
        </xdr:cNvPr>
        <xdr:cNvSpPr/>
      </xdr:nvSpPr>
      <xdr:spPr>
        <a:xfrm>
          <a:off x="6165987" y="14991528"/>
          <a:ext cx="4402332"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A5360E16-67E0-4E4A-8565-495FEBC5EB65}"/>
            </a:ext>
          </a:extLst>
        </xdr:cNvPr>
        <xdr:cNvSpPr/>
      </xdr:nvSpPr>
      <xdr:spPr>
        <a:xfrm>
          <a:off x="6280104"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F512DDBB-6C11-419F-A596-54A62A31A404}"/>
            </a:ext>
          </a:extLst>
        </xdr:cNvPr>
        <xdr:cNvSpPr/>
      </xdr:nvSpPr>
      <xdr:spPr>
        <a:xfrm>
          <a:off x="6280104"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9BD33269-5EDF-4877-B9BC-C8B2B1D59F3C}"/>
            </a:ext>
          </a:extLst>
        </xdr:cNvPr>
        <xdr:cNvSpPr/>
      </xdr:nvSpPr>
      <xdr:spPr>
        <a:xfrm>
          <a:off x="7231691"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A4554FB1-9AF9-4E70-B7A1-8C07B436826B}"/>
            </a:ext>
          </a:extLst>
        </xdr:cNvPr>
        <xdr:cNvSpPr/>
      </xdr:nvSpPr>
      <xdr:spPr>
        <a:xfrm>
          <a:off x="7231691"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6E9E61A2-A565-40BB-B08F-B981FD3AE5D3}"/>
            </a:ext>
          </a:extLst>
        </xdr:cNvPr>
        <xdr:cNvSpPr/>
      </xdr:nvSpPr>
      <xdr:spPr>
        <a:xfrm>
          <a:off x="8297394"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3C1A73AB-523F-40A0-9AA2-C63B928741F0}"/>
            </a:ext>
          </a:extLst>
        </xdr:cNvPr>
        <xdr:cNvSpPr/>
      </xdr:nvSpPr>
      <xdr:spPr>
        <a:xfrm>
          <a:off x="8297394"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53012844-77F9-441C-9B3B-680A5AE4108B}"/>
            </a:ext>
          </a:extLst>
        </xdr:cNvPr>
        <xdr:cNvSpPr/>
      </xdr:nvSpPr>
      <xdr:spPr>
        <a:xfrm>
          <a:off x="6165987" y="16132061"/>
          <a:ext cx="4402332" cy="22802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DDF5579C-9A7C-4BAD-BD98-240C6A9B2FB3}"/>
            </a:ext>
          </a:extLst>
        </xdr:cNvPr>
        <xdr:cNvSpPr/>
      </xdr:nvSpPr>
      <xdr:spPr>
        <a:xfrm>
          <a:off x="11608622" y="4029829"/>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BA094694-D7CB-4F57-A482-107904A31D5D}"/>
            </a:ext>
          </a:extLst>
        </xdr:cNvPr>
        <xdr:cNvSpPr/>
      </xdr:nvSpPr>
      <xdr:spPr>
        <a:xfrm>
          <a:off x="11722740"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78937F74-7ACF-40DC-BD0E-7047A9E4C268}"/>
            </a:ext>
          </a:extLst>
        </xdr:cNvPr>
        <xdr:cNvSpPr/>
      </xdr:nvSpPr>
      <xdr:spPr>
        <a:xfrm>
          <a:off x="11722740"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7E3E42BE-B639-4B2F-A394-112FB1AFA7A6}"/>
            </a:ext>
          </a:extLst>
        </xdr:cNvPr>
        <xdr:cNvSpPr/>
      </xdr:nvSpPr>
      <xdr:spPr>
        <a:xfrm>
          <a:off x="12674326"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2034AE39-C37F-4D8B-A0E8-0AB0BB963EEB}"/>
            </a:ext>
          </a:extLst>
        </xdr:cNvPr>
        <xdr:cNvSpPr/>
      </xdr:nvSpPr>
      <xdr:spPr>
        <a:xfrm>
          <a:off x="12674326"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1E72E3D3-AC6E-4B92-A5D6-C0B21DB284E5}"/>
            </a:ext>
          </a:extLst>
        </xdr:cNvPr>
        <xdr:cNvSpPr/>
      </xdr:nvSpPr>
      <xdr:spPr>
        <a:xfrm>
          <a:off x="13740029" y="4662271"/>
          <a:ext cx="1420939"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C1308A4B-FEF1-48B8-9A0A-7FAC3C0FC7E7}"/>
            </a:ext>
          </a:extLst>
        </xdr:cNvPr>
        <xdr:cNvSpPr/>
      </xdr:nvSpPr>
      <xdr:spPr>
        <a:xfrm>
          <a:off x="13740029" y="4858481"/>
          <a:ext cx="1420939"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5E681980-D217-4A6B-A331-9EA81330F801}"/>
            </a:ext>
          </a:extLst>
        </xdr:cNvPr>
        <xdr:cNvSpPr/>
      </xdr:nvSpPr>
      <xdr:spPr>
        <a:xfrm>
          <a:off x="11608622" y="5123902"/>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A0BAB34-7832-4891-925B-CBAAF867D3B3}"/>
            </a:ext>
          </a:extLst>
        </xdr:cNvPr>
        <xdr:cNvSpPr txBox="1"/>
      </xdr:nvSpPr>
      <xdr:spPr>
        <a:xfrm>
          <a:off x="11570522" y="494039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B6ACAED2-684E-4992-AA11-B76440677541}"/>
            </a:ext>
          </a:extLst>
        </xdr:cNvPr>
        <xdr:cNvCxnSpPr/>
      </xdr:nvCxnSpPr>
      <xdr:spPr>
        <a:xfrm>
          <a:off x="11608622" y="7319037"/>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3449E8A7-549E-43E2-BFB8-BC2F808E5AB9}"/>
            </a:ext>
          </a:extLst>
        </xdr:cNvPr>
        <xdr:cNvSpPr txBox="1"/>
      </xdr:nvSpPr>
      <xdr:spPr>
        <a:xfrm>
          <a:off x="11180092" y="71838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7E3AABDB-05C1-4678-9193-E824B6FB7CDA}"/>
            </a:ext>
          </a:extLst>
        </xdr:cNvPr>
        <xdr:cNvCxnSpPr/>
      </xdr:nvCxnSpPr>
      <xdr:spPr>
        <a:xfrm>
          <a:off x="11608622" y="700644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8679EA40-38B7-4454-AAA9-713F3D147994}"/>
            </a:ext>
          </a:extLst>
        </xdr:cNvPr>
        <xdr:cNvSpPr txBox="1"/>
      </xdr:nvSpPr>
      <xdr:spPr>
        <a:xfrm>
          <a:off x="11180092" y="68712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5F84375B-9811-4B52-9383-E9BE59B3F5CD}"/>
            </a:ext>
          </a:extLst>
        </xdr:cNvPr>
        <xdr:cNvCxnSpPr/>
      </xdr:nvCxnSpPr>
      <xdr:spPr>
        <a:xfrm>
          <a:off x="11608622" y="6693853"/>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F787F867-E6E2-4066-85CA-B014D35900FF}"/>
            </a:ext>
          </a:extLst>
        </xdr:cNvPr>
        <xdr:cNvSpPr txBox="1"/>
      </xdr:nvSpPr>
      <xdr:spPr>
        <a:xfrm>
          <a:off x="11231329" y="65586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A67649C-F99A-4E98-A644-AF338D0B1BD5}"/>
            </a:ext>
          </a:extLst>
        </xdr:cNvPr>
        <xdr:cNvCxnSpPr/>
      </xdr:nvCxnSpPr>
      <xdr:spPr>
        <a:xfrm>
          <a:off x="11608622" y="6381260"/>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57AB580D-1081-4493-90C2-F2CD442596E2}"/>
            </a:ext>
          </a:extLst>
        </xdr:cNvPr>
        <xdr:cNvSpPr txBox="1"/>
      </xdr:nvSpPr>
      <xdr:spPr>
        <a:xfrm>
          <a:off x="11231329" y="62460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199B31CC-AE7F-4913-91C8-7790A07FFA80}"/>
            </a:ext>
          </a:extLst>
        </xdr:cNvPr>
        <xdr:cNvCxnSpPr/>
      </xdr:nvCxnSpPr>
      <xdr:spPr>
        <a:xfrm>
          <a:off x="11608622" y="6068668"/>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6BDA620-7AA0-4870-AE63-AE3A5FBBDF63}"/>
            </a:ext>
          </a:extLst>
        </xdr:cNvPr>
        <xdr:cNvSpPr txBox="1"/>
      </xdr:nvSpPr>
      <xdr:spPr>
        <a:xfrm>
          <a:off x="11231329" y="59268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43CA6B85-EEC7-4D61-B287-5EBE51C1E6AA}"/>
            </a:ext>
          </a:extLst>
        </xdr:cNvPr>
        <xdr:cNvCxnSpPr/>
      </xdr:nvCxnSpPr>
      <xdr:spPr>
        <a:xfrm>
          <a:off x="11608622" y="575607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F8CFA969-F7ED-48C9-8AE0-EE0D9C76558A}"/>
            </a:ext>
          </a:extLst>
        </xdr:cNvPr>
        <xdr:cNvSpPr txBox="1"/>
      </xdr:nvSpPr>
      <xdr:spPr>
        <a:xfrm>
          <a:off x="11231329" y="56138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12301339-AC40-42E7-988A-A8C5C212C05C}"/>
            </a:ext>
          </a:extLst>
        </xdr:cNvPr>
        <xdr:cNvCxnSpPr/>
      </xdr:nvCxnSpPr>
      <xdr:spPr>
        <a:xfrm>
          <a:off x="11608622" y="543649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9AC9B20E-B338-4604-8D17-AA0BE94CBE32}"/>
            </a:ext>
          </a:extLst>
        </xdr:cNvPr>
        <xdr:cNvSpPr txBox="1"/>
      </xdr:nvSpPr>
      <xdr:spPr>
        <a:xfrm>
          <a:off x="11295449" y="530126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80D93ADF-9F88-44DD-B362-5BFB4AF9ADC2}"/>
            </a:ext>
          </a:extLst>
        </xdr:cNvPr>
        <xdr:cNvCxnSpPr/>
      </xdr:nvCxnSpPr>
      <xdr:spPr>
        <a:xfrm>
          <a:off x="11608622" y="5123902"/>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7820534C-411A-4303-80AD-1FAD7C7332F8}"/>
            </a:ext>
          </a:extLst>
        </xdr:cNvPr>
        <xdr:cNvSpPr/>
      </xdr:nvSpPr>
      <xdr:spPr>
        <a:xfrm>
          <a:off x="11608622" y="5123902"/>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5" name="直線コネクタ 414">
          <a:extLst>
            <a:ext uri="{FF2B5EF4-FFF2-40B4-BE49-F238E27FC236}">
              <a16:creationId xmlns:a16="http://schemas.microsoft.com/office/drawing/2014/main" id="{32A3CD02-37AA-4FBD-86A0-EBF3512B021A}"/>
            </a:ext>
          </a:extLst>
        </xdr:cNvPr>
        <xdr:cNvCxnSpPr/>
      </xdr:nvCxnSpPr>
      <xdr:spPr>
        <a:xfrm flipV="1">
          <a:off x="15223832" y="5599780"/>
          <a:ext cx="0" cy="130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E860BFA4-DA46-4866-8DCC-B801B018DB8D}"/>
            </a:ext>
          </a:extLst>
        </xdr:cNvPr>
        <xdr:cNvSpPr txBox="1"/>
      </xdr:nvSpPr>
      <xdr:spPr>
        <a:xfrm>
          <a:off x="15262568" y="691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7" name="直線コネクタ 416">
          <a:extLst>
            <a:ext uri="{FF2B5EF4-FFF2-40B4-BE49-F238E27FC236}">
              <a16:creationId xmlns:a16="http://schemas.microsoft.com/office/drawing/2014/main" id="{531E5003-5F17-49DA-B162-CE420E6AAB6F}"/>
            </a:ext>
          </a:extLst>
        </xdr:cNvPr>
        <xdr:cNvCxnSpPr/>
      </xdr:nvCxnSpPr>
      <xdr:spPr>
        <a:xfrm>
          <a:off x="15135568" y="6907299"/>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21F760A7-A661-4DE8-B28D-FCECF74E1C93}"/>
            </a:ext>
          </a:extLst>
        </xdr:cNvPr>
        <xdr:cNvSpPr txBox="1"/>
      </xdr:nvSpPr>
      <xdr:spPr>
        <a:xfrm>
          <a:off x="15262568" y="53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9" name="直線コネクタ 418">
          <a:extLst>
            <a:ext uri="{FF2B5EF4-FFF2-40B4-BE49-F238E27FC236}">
              <a16:creationId xmlns:a16="http://schemas.microsoft.com/office/drawing/2014/main" id="{4A8536DA-6EBB-43EE-9856-8DAFDA323427}"/>
            </a:ext>
          </a:extLst>
        </xdr:cNvPr>
        <xdr:cNvCxnSpPr/>
      </xdr:nvCxnSpPr>
      <xdr:spPr>
        <a:xfrm>
          <a:off x="15135568" y="5599780"/>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FF74B012-A32D-4F5B-8214-56D21F225A34}"/>
            </a:ext>
          </a:extLst>
        </xdr:cNvPr>
        <xdr:cNvSpPr txBox="1"/>
      </xdr:nvSpPr>
      <xdr:spPr>
        <a:xfrm>
          <a:off x="15262568" y="60946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21" name="フローチャート: 判断 420">
          <a:extLst>
            <a:ext uri="{FF2B5EF4-FFF2-40B4-BE49-F238E27FC236}">
              <a16:creationId xmlns:a16="http://schemas.microsoft.com/office/drawing/2014/main" id="{12F38E1C-7DEC-4D1D-BEB2-F08F472FDF41}"/>
            </a:ext>
          </a:extLst>
        </xdr:cNvPr>
        <xdr:cNvSpPr/>
      </xdr:nvSpPr>
      <xdr:spPr>
        <a:xfrm>
          <a:off x="15173668" y="6236213"/>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98878</xdr:rowOff>
    </xdr:from>
    <xdr:to>
      <xdr:col>81</xdr:col>
      <xdr:colOff>101600</xdr:colOff>
      <xdr:row>39</xdr:row>
      <xdr:rowOff>29028</xdr:rowOff>
    </xdr:to>
    <xdr:sp macro="" textlink="">
      <xdr:nvSpPr>
        <xdr:cNvPr id="422" name="フローチャート: 判断 421">
          <a:extLst>
            <a:ext uri="{FF2B5EF4-FFF2-40B4-BE49-F238E27FC236}">
              <a16:creationId xmlns:a16="http://schemas.microsoft.com/office/drawing/2014/main" id="{E4983923-2759-4AFD-AE11-CB0A897761E5}"/>
            </a:ext>
          </a:extLst>
        </xdr:cNvPr>
        <xdr:cNvSpPr/>
      </xdr:nvSpPr>
      <xdr:spPr>
        <a:xfrm>
          <a:off x="14386999" y="6354953"/>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90715</xdr:rowOff>
    </xdr:from>
    <xdr:to>
      <xdr:col>76</xdr:col>
      <xdr:colOff>165100</xdr:colOff>
      <xdr:row>39</xdr:row>
      <xdr:rowOff>20865</xdr:rowOff>
    </xdr:to>
    <xdr:sp macro="" textlink="">
      <xdr:nvSpPr>
        <xdr:cNvPr id="423" name="フローチャート: 判断 422">
          <a:extLst>
            <a:ext uri="{FF2B5EF4-FFF2-40B4-BE49-F238E27FC236}">
              <a16:creationId xmlns:a16="http://schemas.microsoft.com/office/drawing/2014/main" id="{D557F632-6C00-40C1-A9E3-DC54B04519A7}"/>
            </a:ext>
          </a:extLst>
        </xdr:cNvPr>
        <xdr:cNvSpPr/>
      </xdr:nvSpPr>
      <xdr:spPr>
        <a:xfrm>
          <a:off x="13562412" y="6346790"/>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24" name="フローチャート: 判断 423">
          <a:extLst>
            <a:ext uri="{FF2B5EF4-FFF2-40B4-BE49-F238E27FC236}">
              <a16:creationId xmlns:a16="http://schemas.microsoft.com/office/drawing/2014/main" id="{434D8FF9-0DDE-435F-BC22-81EA446C23D6}"/>
            </a:ext>
          </a:extLst>
        </xdr:cNvPr>
        <xdr:cNvSpPr/>
      </xdr:nvSpPr>
      <xdr:spPr>
        <a:xfrm>
          <a:off x="12737826" y="6261881"/>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xdr:rowOff>
    </xdr:from>
    <xdr:to>
      <xdr:col>67</xdr:col>
      <xdr:colOff>101600</xdr:colOff>
      <xdr:row>38</xdr:row>
      <xdr:rowOff>104140</xdr:rowOff>
    </xdr:to>
    <xdr:sp macro="" textlink="">
      <xdr:nvSpPr>
        <xdr:cNvPr id="425" name="フローチャート: 判断 424">
          <a:extLst>
            <a:ext uri="{FF2B5EF4-FFF2-40B4-BE49-F238E27FC236}">
              <a16:creationId xmlns:a16="http://schemas.microsoft.com/office/drawing/2014/main" id="{F3BF0C76-AFE0-4E3A-B943-DCC9A8C586BE}"/>
            </a:ext>
          </a:extLst>
        </xdr:cNvPr>
        <xdr:cNvSpPr/>
      </xdr:nvSpPr>
      <xdr:spPr>
        <a:xfrm>
          <a:off x="11900357" y="62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8DFD84B-97C2-487C-97A1-19D0090A6EA0}"/>
            </a:ext>
          </a:extLst>
        </xdr:cNvPr>
        <xdr:cNvSpPr txBox="1"/>
      </xdr:nvSpPr>
      <xdr:spPr>
        <a:xfrm>
          <a:off x="1504685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0906C5E-B55F-4783-8778-A9DECDD39DC3}"/>
            </a:ext>
          </a:extLst>
        </xdr:cNvPr>
        <xdr:cNvSpPr txBox="1"/>
      </xdr:nvSpPr>
      <xdr:spPr>
        <a:xfrm>
          <a:off x="14260181"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6F8F6B2-593B-460C-832E-B40A1DBC8ED3}"/>
            </a:ext>
          </a:extLst>
        </xdr:cNvPr>
        <xdr:cNvSpPr txBox="1"/>
      </xdr:nvSpPr>
      <xdr:spPr>
        <a:xfrm>
          <a:off x="13435595"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08221C6-2935-45B1-AF00-87DD5DB2D81C}"/>
            </a:ext>
          </a:extLst>
        </xdr:cNvPr>
        <xdr:cNvSpPr txBox="1"/>
      </xdr:nvSpPr>
      <xdr:spPr>
        <a:xfrm>
          <a:off x="12611009"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735B178-2796-4FF2-AC18-27F37CB1CFE5}"/>
            </a:ext>
          </a:extLst>
        </xdr:cNvPr>
        <xdr:cNvSpPr txBox="1"/>
      </xdr:nvSpPr>
      <xdr:spPr>
        <a:xfrm>
          <a:off x="1177354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431" name="楕円 430">
          <a:extLst>
            <a:ext uri="{FF2B5EF4-FFF2-40B4-BE49-F238E27FC236}">
              <a16:creationId xmlns:a16="http://schemas.microsoft.com/office/drawing/2014/main" id="{6E9A47BA-FED0-41D8-941F-F141D83612EC}"/>
            </a:ext>
          </a:extLst>
        </xdr:cNvPr>
        <xdr:cNvSpPr/>
      </xdr:nvSpPr>
      <xdr:spPr>
        <a:xfrm>
          <a:off x="15173668" y="6693672"/>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152C5B54-BBD6-4118-94E6-A7582CA3A0D4}"/>
            </a:ext>
          </a:extLst>
        </xdr:cNvPr>
        <xdr:cNvSpPr txBox="1"/>
      </xdr:nvSpPr>
      <xdr:spPr>
        <a:xfrm>
          <a:off x="15262568" y="66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433" name="楕円 432">
          <a:extLst>
            <a:ext uri="{FF2B5EF4-FFF2-40B4-BE49-F238E27FC236}">
              <a16:creationId xmlns:a16="http://schemas.microsoft.com/office/drawing/2014/main" id="{CA66E5D7-7DBE-4FEF-BB54-9DD015304C09}"/>
            </a:ext>
          </a:extLst>
        </xdr:cNvPr>
        <xdr:cNvSpPr/>
      </xdr:nvSpPr>
      <xdr:spPr>
        <a:xfrm>
          <a:off x="14386999" y="6693672"/>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40</xdr:row>
      <xdr:rowOff>159476</xdr:rowOff>
    </xdr:to>
    <xdr:cxnSp macro="">
      <xdr:nvCxnSpPr>
        <xdr:cNvPr id="434" name="直線コネクタ 433">
          <a:extLst>
            <a:ext uri="{FF2B5EF4-FFF2-40B4-BE49-F238E27FC236}">
              <a16:creationId xmlns:a16="http://schemas.microsoft.com/office/drawing/2014/main" id="{6CC4071B-301E-4DE1-B4B0-11A4E50F9FC3}"/>
            </a:ext>
          </a:extLst>
        </xdr:cNvPr>
        <xdr:cNvCxnSpPr/>
      </xdr:nvCxnSpPr>
      <xdr:spPr>
        <a:xfrm>
          <a:off x="14437799" y="6744472"/>
          <a:ext cx="7866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69487</xdr:rowOff>
    </xdr:from>
    <xdr:to>
      <xdr:col>76</xdr:col>
      <xdr:colOff>165100</xdr:colOff>
      <xdr:row>40</xdr:row>
      <xdr:rowOff>171087</xdr:rowOff>
    </xdr:to>
    <xdr:sp macro="" textlink="">
      <xdr:nvSpPr>
        <xdr:cNvPr id="435" name="楕円 434">
          <a:extLst>
            <a:ext uri="{FF2B5EF4-FFF2-40B4-BE49-F238E27FC236}">
              <a16:creationId xmlns:a16="http://schemas.microsoft.com/office/drawing/2014/main" id="{631514CD-76BA-4067-8880-7885D02970C7}"/>
            </a:ext>
          </a:extLst>
        </xdr:cNvPr>
        <xdr:cNvSpPr/>
      </xdr:nvSpPr>
      <xdr:spPr>
        <a:xfrm>
          <a:off x="13562412" y="6654483"/>
          <a:ext cx="101600" cy="9502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120287</xdr:rowOff>
    </xdr:from>
    <xdr:to>
      <xdr:col>81</xdr:col>
      <xdr:colOff>50800</xdr:colOff>
      <xdr:row>40</xdr:row>
      <xdr:rowOff>159476</xdr:rowOff>
    </xdr:to>
    <xdr:cxnSp macro="">
      <xdr:nvCxnSpPr>
        <xdr:cNvPr id="436" name="直線コネクタ 435">
          <a:extLst>
            <a:ext uri="{FF2B5EF4-FFF2-40B4-BE49-F238E27FC236}">
              <a16:creationId xmlns:a16="http://schemas.microsoft.com/office/drawing/2014/main" id="{80157C31-FF5B-418D-A923-5034CCF311CC}"/>
            </a:ext>
          </a:extLst>
        </xdr:cNvPr>
        <xdr:cNvCxnSpPr/>
      </xdr:nvCxnSpPr>
      <xdr:spPr>
        <a:xfrm>
          <a:off x="13613212" y="6705283"/>
          <a:ext cx="824587"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30299</xdr:rowOff>
    </xdr:from>
    <xdr:to>
      <xdr:col>72</xdr:col>
      <xdr:colOff>38100</xdr:colOff>
      <xdr:row>40</xdr:row>
      <xdr:rowOff>131899</xdr:rowOff>
    </xdr:to>
    <xdr:sp macro="" textlink="">
      <xdr:nvSpPr>
        <xdr:cNvPr id="437" name="楕円 436">
          <a:extLst>
            <a:ext uri="{FF2B5EF4-FFF2-40B4-BE49-F238E27FC236}">
              <a16:creationId xmlns:a16="http://schemas.microsoft.com/office/drawing/2014/main" id="{8B4F94EC-B835-48E6-B0AF-0B4911BB7AC8}"/>
            </a:ext>
          </a:extLst>
        </xdr:cNvPr>
        <xdr:cNvSpPr/>
      </xdr:nvSpPr>
      <xdr:spPr>
        <a:xfrm>
          <a:off x="12737826" y="6615295"/>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81099</xdr:rowOff>
    </xdr:from>
    <xdr:to>
      <xdr:col>76</xdr:col>
      <xdr:colOff>114300</xdr:colOff>
      <xdr:row>40</xdr:row>
      <xdr:rowOff>120287</xdr:rowOff>
    </xdr:to>
    <xdr:cxnSp macro="">
      <xdr:nvCxnSpPr>
        <xdr:cNvPr id="438" name="直線コネクタ 437">
          <a:extLst>
            <a:ext uri="{FF2B5EF4-FFF2-40B4-BE49-F238E27FC236}">
              <a16:creationId xmlns:a16="http://schemas.microsoft.com/office/drawing/2014/main" id="{7DE0484B-7B72-401C-911B-E9A23B013B09}"/>
            </a:ext>
          </a:extLst>
        </xdr:cNvPr>
        <xdr:cNvCxnSpPr/>
      </xdr:nvCxnSpPr>
      <xdr:spPr>
        <a:xfrm>
          <a:off x="12788626" y="6666095"/>
          <a:ext cx="824586"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439" name="楕円 438">
          <a:extLst>
            <a:ext uri="{FF2B5EF4-FFF2-40B4-BE49-F238E27FC236}">
              <a16:creationId xmlns:a16="http://schemas.microsoft.com/office/drawing/2014/main" id="{3DF596BB-F95E-48F2-AD5A-31C33D9428E6}"/>
            </a:ext>
          </a:extLst>
        </xdr:cNvPr>
        <xdr:cNvSpPr/>
      </xdr:nvSpPr>
      <xdr:spPr>
        <a:xfrm>
          <a:off x="11900357" y="6583095"/>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81099</xdr:rowOff>
    </xdr:to>
    <xdr:cxnSp macro="">
      <xdr:nvCxnSpPr>
        <xdr:cNvPr id="440" name="直線コネクタ 439">
          <a:extLst>
            <a:ext uri="{FF2B5EF4-FFF2-40B4-BE49-F238E27FC236}">
              <a16:creationId xmlns:a16="http://schemas.microsoft.com/office/drawing/2014/main" id="{6605C365-3AC2-451D-A2A2-2D644BD90DB5}"/>
            </a:ext>
          </a:extLst>
        </xdr:cNvPr>
        <xdr:cNvCxnSpPr/>
      </xdr:nvCxnSpPr>
      <xdr:spPr>
        <a:xfrm>
          <a:off x="11951157" y="6626906"/>
          <a:ext cx="837469"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45555</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E7461872-365F-4F05-AE92-01103F6F80B3}"/>
            </a:ext>
          </a:extLst>
        </xdr:cNvPr>
        <xdr:cNvSpPr txBox="1"/>
      </xdr:nvSpPr>
      <xdr:spPr>
        <a:xfrm>
          <a:off x="14235425" y="613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37391</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4E7D6A08-C51B-4F3C-8834-EA33674A7FDB}"/>
            </a:ext>
          </a:extLst>
        </xdr:cNvPr>
        <xdr:cNvSpPr txBox="1"/>
      </xdr:nvSpPr>
      <xdr:spPr>
        <a:xfrm>
          <a:off x="13423539" y="61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333CE7DD-6797-4A89-B15D-AFCB17BC1FC9}"/>
            </a:ext>
          </a:extLst>
        </xdr:cNvPr>
        <xdr:cNvSpPr txBox="1"/>
      </xdr:nvSpPr>
      <xdr:spPr>
        <a:xfrm>
          <a:off x="12598953" y="605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120667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F0763B0A-6B88-4B18-8733-196E6F44A071}"/>
            </a:ext>
          </a:extLst>
        </xdr:cNvPr>
        <xdr:cNvSpPr txBox="1"/>
      </xdr:nvSpPr>
      <xdr:spPr>
        <a:xfrm>
          <a:off x="11761484" y="6047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380E1B92-4752-4F60-811B-99DED16EFDD4}"/>
            </a:ext>
          </a:extLst>
        </xdr:cNvPr>
        <xdr:cNvSpPr txBox="1"/>
      </xdr:nvSpPr>
      <xdr:spPr>
        <a:xfrm>
          <a:off x="14235425" y="6779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162214</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AE0F7FB3-B0CC-438D-B7CB-29E291798FC7}"/>
            </a:ext>
          </a:extLst>
        </xdr:cNvPr>
        <xdr:cNvSpPr txBox="1"/>
      </xdr:nvSpPr>
      <xdr:spPr>
        <a:xfrm>
          <a:off x="13423539" y="674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123026</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11F2E935-31C5-4C15-A8F7-FDA677717742}"/>
            </a:ext>
          </a:extLst>
        </xdr:cNvPr>
        <xdr:cNvSpPr txBox="1"/>
      </xdr:nvSpPr>
      <xdr:spPr>
        <a:xfrm>
          <a:off x="12598953" y="6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F7E1D53-22D2-4929-A3AD-7FB28474D737}"/>
            </a:ext>
          </a:extLst>
        </xdr:cNvPr>
        <xdr:cNvSpPr txBox="1"/>
      </xdr:nvSpPr>
      <xdr:spPr>
        <a:xfrm>
          <a:off x="11761484" y="666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B5B67567-A9B4-4368-95F1-4DFA7C9440E1}"/>
            </a:ext>
          </a:extLst>
        </xdr:cNvPr>
        <xdr:cNvSpPr/>
      </xdr:nvSpPr>
      <xdr:spPr>
        <a:xfrm>
          <a:off x="17051258" y="4029829"/>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C2E11844-C4AC-4487-A8D1-7F734562C48A}"/>
            </a:ext>
          </a:extLst>
        </xdr:cNvPr>
        <xdr:cNvSpPr/>
      </xdr:nvSpPr>
      <xdr:spPr>
        <a:xfrm>
          <a:off x="17178258"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DCCFBF89-F474-47F6-9EF1-423806EDC27F}"/>
            </a:ext>
          </a:extLst>
        </xdr:cNvPr>
        <xdr:cNvSpPr/>
      </xdr:nvSpPr>
      <xdr:spPr>
        <a:xfrm>
          <a:off x="17178258"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4BF3A93A-CA4E-4273-9268-B4EB7E503112}"/>
            </a:ext>
          </a:extLst>
        </xdr:cNvPr>
        <xdr:cNvSpPr/>
      </xdr:nvSpPr>
      <xdr:spPr>
        <a:xfrm>
          <a:off x="18116961"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7616092C-D6A5-4EC6-AA7A-737B00851955}"/>
            </a:ext>
          </a:extLst>
        </xdr:cNvPr>
        <xdr:cNvSpPr/>
      </xdr:nvSpPr>
      <xdr:spPr>
        <a:xfrm>
          <a:off x="18116961"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98B8761C-08DC-467F-9963-9B8E51ED2C35}"/>
            </a:ext>
          </a:extLst>
        </xdr:cNvPr>
        <xdr:cNvSpPr/>
      </xdr:nvSpPr>
      <xdr:spPr>
        <a:xfrm>
          <a:off x="19182665" y="466227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F25F5CB-4A66-4568-B93D-FC55D9928966}"/>
            </a:ext>
          </a:extLst>
        </xdr:cNvPr>
        <xdr:cNvSpPr/>
      </xdr:nvSpPr>
      <xdr:spPr>
        <a:xfrm>
          <a:off x="19182665" y="4858481"/>
          <a:ext cx="1420938" cy="2470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92D3403-489D-4532-B4F3-1C111BFB9F15}"/>
            </a:ext>
          </a:extLst>
        </xdr:cNvPr>
        <xdr:cNvSpPr/>
      </xdr:nvSpPr>
      <xdr:spPr>
        <a:xfrm>
          <a:off x="17051258" y="5123902"/>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4A6B8C8A-0CA5-426D-BF6F-29361A08E358}"/>
            </a:ext>
          </a:extLst>
        </xdr:cNvPr>
        <xdr:cNvSpPr txBox="1"/>
      </xdr:nvSpPr>
      <xdr:spPr>
        <a:xfrm>
          <a:off x="17026040" y="494039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F6E1E3F3-E6EE-4072-BB36-E038D17EE0D1}"/>
            </a:ext>
          </a:extLst>
        </xdr:cNvPr>
        <xdr:cNvCxnSpPr/>
      </xdr:nvCxnSpPr>
      <xdr:spPr>
        <a:xfrm>
          <a:off x="17051258" y="731903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621ED00B-8F88-40C6-8D00-7DAF654E1C38}"/>
            </a:ext>
          </a:extLst>
        </xdr:cNvPr>
        <xdr:cNvCxnSpPr/>
      </xdr:nvCxnSpPr>
      <xdr:spPr>
        <a:xfrm>
          <a:off x="17051258" y="688280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D68EE383-095E-41BB-871F-F9EC19E510EA}"/>
            </a:ext>
          </a:extLst>
        </xdr:cNvPr>
        <xdr:cNvSpPr txBox="1"/>
      </xdr:nvSpPr>
      <xdr:spPr>
        <a:xfrm>
          <a:off x="16828237" y="67475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2D87F18-0555-46E3-AF00-EA4E62A9BA8F}"/>
            </a:ext>
          </a:extLst>
        </xdr:cNvPr>
        <xdr:cNvCxnSpPr/>
      </xdr:nvCxnSpPr>
      <xdr:spPr>
        <a:xfrm>
          <a:off x="17051258" y="643958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2" name="テキスト ボックス 461">
          <a:extLst>
            <a:ext uri="{FF2B5EF4-FFF2-40B4-BE49-F238E27FC236}">
              <a16:creationId xmlns:a16="http://schemas.microsoft.com/office/drawing/2014/main" id="{CBF3D458-0DDB-4D34-AABA-4856E2074A95}"/>
            </a:ext>
          </a:extLst>
        </xdr:cNvPr>
        <xdr:cNvSpPr txBox="1"/>
      </xdr:nvSpPr>
      <xdr:spPr>
        <a:xfrm>
          <a:off x="16417216" y="63043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1839F366-DD0E-4EFC-B8D2-C832B8FC6F22}"/>
            </a:ext>
          </a:extLst>
        </xdr:cNvPr>
        <xdr:cNvCxnSpPr/>
      </xdr:nvCxnSpPr>
      <xdr:spPr>
        <a:xfrm>
          <a:off x="17051258" y="600335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4" name="テキスト ボックス 463">
          <a:extLst>
            <a:ext uri="{FF2B5EF4-FFF2-40B4-BE49-F238E27FC236}">
              <a16:creationId xmlns:a16="http://schemas.microsoft.com/office/drawing/2014/main" id="{B7042864-76FB-47A8-8E38-30F090AAA054}"/>
            </a:ext>
          </a:extLst>
        </xdr:cNvPr>
        <xdr:cNvSpPr txBox="1"/>
      </xdr:nvSpPr>
      <xdr:spPr>
        <a:xfrm>
          <a:off x="16417216" y="586812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405F5A0B-C8C8-4DD3-B440-BF7F6F13962E}"/>
            </a:ext>
          </a:extLst>
        </xdr:cNvPr>
        <xdr:cNvCxnSpPr/>
      </xdr:nvCxnSpPr>
      <xdr:spPr>
        <a:xfrm>
          <a:off x="17051258" y="556712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6" name="テキスト ボックス 465">
          <a:extLst>
            <a:ext uri="{FF2B5EF4-FFF2-40B4-BE49-F238E27FC236}">
              <a16:creationId xmlns:a16="http://schemas.microsoft.com/office/drawing/2014/main" id="{938D4B0D-B1A2-499F-B357-7E3413D1B976}"/>
            </a:ext>
          </a:extLst>
        </xdr:cNvPr>
        <xdr:cNvSpPr txBox="1"/>
      </xdr:nvSpPr>
      <xdr:spPr>
        <a:xfrm>
          <a:off x="16417216" y="543188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19732FDE-F9AD-4993-AEEE-521E57E46B6A}"/>
            </a:ext>
          </a:extLst>
        </xdr:cNvPr>
        <xdr:cNvCxnSpPr/>
      </xdr:nvCxnSpPr>
      <xdr:spPr>
        <a:xfrm>
          <a:off x="17051258" y="512390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170D5422-AB5E-4F99-A311-0CB7F238A2C4}"/>
            </a:ext>
          </a:extLst>
        </xdr:cNvPr>
        <xdr:cNvSpPr txBox="1"/>
      </xdr:nvSpPr>
      <xdr:spPr>
        <a:xfrm>
          <a:off x="16417216" y="49886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EB59B0C5-B086-449C-A69D-6FECC6309016}"/>
            </a:ext>
          </a:extLst>
        </xdr:cNvPr>
        <xdr:cNvSpPr/>
      </xdr:nvSpPr>
      <xdr:spPr>
        <a:xfrm>
          <a:off x="17051258" y="5123902"/>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70" name="直線コネクタ 469">
          <a:extLst>
            <a:ext uri="{FF2B5EF4-FFF2-40B4-BE49-F238E27FC236}">
              <a16:creationId xmlns:a16="http://schemas.microsoft.com/office/drawing/2014/main" id="{DBCF6E9F-73C9-44C8-B6A4-B44228F92CB4}"/>
            </a:ext>
          </a:extLst>
        </xdr:cNvPr>
        <xdr:cNvCxnSpPr/>
      </xdr:nvCxnSpPr>
      <xdr:spPr>
        <a:xfrm flipV="1">
          <a:off x="20666467" y="5478518"/>
          <a:ext cx="0" cy="140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1BD4453B-967E-42D1-AEA5-E7637F5CC48D}"/>
            </a:ext>
          </a:extLst>
        </xdr:cNvPr>
        <xdr:cNvSpPr txBox="1"/>
      </xdr:nvSpPr>
      <xdr:spPr>
        <a:xfrm>
          <a:off x="20705203" y="688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72" name="直線コネクタ 471">
          <a:extLst>
            <a:ext uri="{FF2B5EF4-FFF2-40B4-BE49-F238E27FC236}">
              <a16:creationId xmlns:a16="http://schemas.microsoft.com/office/drawing/2014/main" id="{0D209D9D-5D97-420E-91E1-266B35BB1002}"/>
            </a:ext>
          </a:extLst>
        </xdr:cNvPr>
        <xdr:cNvCxnSpPr/>
      </xdr:nvCxnSpPr>
      <xdr:spPr>
        <a:xfrm>
          <a:off x="20591086" y="6879667"/>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73" name="【一般廃棄物処理施設】&#10;一人当たり有形固定資産（償却資産）額最大値テキスト">
          <a:extLst>
            <a:ext uri="{FF2B5EF4-FFF2-40B4-BE49-F238E27FC236}">
              <a16:creationId xmlns:a16="http://schemas.microsoft.com/office/drawing/2014/main" id="{9CA140D2-68E6-4CB5-B634-AE83B5829F95}"/>
            </a:ext>
          </a:extLst>
        </xdr:cNvPr>
        <xdr:cNvSpPr txBox="1"/>
      </xdr:nvSpPr>
      <xdr:spPr>
        <a:xfrm>
          <a:off x="20705203" y="5267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74" name="直線コネクタ 473">
          <a:extLst>
            <a:ext uri="{FF2B5EF4-FFF2-40B4-BE49-F238E27FC236}">
              <a16:creationId xmlns:a16="http://schemas.microsoft.com/office/drawing/2014/main" id="{2D23CADB-8052-422C-8260-A1B4EC822853}"/>
            </a:ext>
          </a:extLst>
        </xdr:cNvPr>
        <xdr:cNvCxnSpPr/>
      </xdr:nvCxnSpPr>
      <xdr:spPr>
        <a:xfrm>
          <a:off x="20591086" y="5478518"/>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A8F5E3EA-AC57-455B-ADEE-99E9FB616447}"/>
            </a:ext>
          </a:extLst>
        </xdr:cNvPr>
        <xdr:cNvSpPr txBox="1"/>
      </xdr:nvSpPr>
      <xdr:spPr>
        <a:xfrm>
          <a:off x="20705203" y="6555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6" name="フローチャート: 判断 475">
          <a:extLst>
            <a:ext uri="{FF2B5EF4-FFF2-40B4-BE49-F238E27FC236}">
              <a16:creationId xmlns:a16="http://schemas.microsoft.com/office/drawing/2014/main" id="{63B686E9-C2CF-4EB7-95E2-0A1A8D2F517A}"/>
            </a:ext>
          </a:extLst>
        </xdr:cNvPr>
        <xdr:cNvSpPr/>
      </xdr:nvSpPr>
      <xdr:spPr>
        <a:xfrm>
          <a:off x="20616303" y="6697443"/>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28641</xdr:rowOff>
    </xdr:from>
    <xdr:to>
      <xdr:col>112</xdr:col>
      <xdr:colOff>38100</xdr:colOff>
      <xdr:row>41</xdr:row>
      <xdr:rowOff>130241</xdr:rowOff>
    </xdr:to>
    <xdr:sp macro="" textlink="">
      <xdr:nvSpPr>
        <xdr:cNvPr id="477" name="フローチャート: 判断 476">
          <a:extLst>
            <a:ext uri="{FF2B5EF4-FFF2-40B4-BE49-F238E27FC236}">
              <a16:creationId xmlns:a16="http://schemas.microsoft.com/office/drawing/2014/main" id="{E0EBD9AA-67A8-40A1-9788-4B5868281547}"/>
            </a:ext>
          </a:extLst>
        </xdr:cNvPr>
        <xdr:cNvSpPr/>
      </xdr:nvSpPr>
      <xdr:spPr>
        <a:xfrm>
          <a:off x="19842517" y="6778097"/>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24633</xdr:rowOff>
    </xdr:from>
    <xdr:to>
      <xdr:col>107</xdr:col>
      <xdr:colOff>101600</xdr:colOff>
      <xdr:row>41</xdr:row>
      <xdr:rowOff>126233</xdr:rowOff>
    </xdr:to>
    <xdr:sp macro="" textlink="">
      <xdr:nvSpPr>
        <xdr:cNvPr id="478" name="フローチャート: 判断 477">
          <a:extLst>
            <a:ext uri="{FF2B5EF4-FFF2-40B4-BE49-F238E27FC236}">
              <a16:creationId xmlns:a16="http://schemas.microsoft.com/office/drawing/2014/main" id="{002F927C-8289-4178-A7FD-8AE3229FA437}"/>
            </a:ext>
          </a:extLst>
        </xdr:cNvPr>
        <xdr:cNvSpPr/>
      </xdr:nvSpPr>
      <xdr:spPr>
        <a:xfrm>
          <a:off x="19005047" y="677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20686</xdr:rowOff>
    </xdr:from>
    <xdr:to>
      <xdr:col>102</xdr:col>
      <xdr:colOff>165100</xdr:colOff>
      <xdr:row>41</xdr:row>
      <xdr:rowOff>122286</xdr:rowOff>
    </xdr:to>
    <xdr:sp macro="" textlink="">
      <xdr:nvSpPr>
        <xdr:cNvPr id="479" name="フローチャート: 判断 478">
          <a:extLst>
            <a:ext uri="{FF2B5EF4-FFF2-40B4-BE49-F238E27FC236}">
              <a16:creationId xmlns:a16="http://schemas.microsoft.com/office/drawing/2014/main" id="{D150C57F-B65A-42CC-A9E1-0836E8C71558}"/>
            </a:ext>
          </a:extLst>
        </xdr:cNvPr>
        <xdr:cNvSpPr/>
      </xdr:nvSpPr>
      <xdr:spPr>
        <a:xfrm>
          <a:off x="18180461" y="67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30026</xdr:rowOff>
    </xdr:from>
    <xdr:to>
      <xdr:col>98</xdr:col>
      <xdr:colOff>38100</xdr:colOff>
      <xdr:row>41</xdr:row>
      <xdr:rowOff>131626</xdr:rowOff>
    </xdr:to>
    <xdr:sp macro="" textlink="">
      <xdr:nvSpPr>
        <xdr:cNvPr id="480" name="フローチャート: 判断 479">
          <a:extLst>
            <a:ext uri="{FF2B5EF4-FFF2-40B4-BE49-F238E27FC236}">
              <a16:creationId xmlns:a16="http://schemas.microsoft.com/office/drawing/2014/main" id="{9A909827-F464-4E0C-A647-C6EF68937DC5}"/>
            </a:ext>
          </a:extLst>
        </xdr:cNvPr>
        <xdr:cNvSpPr/>
      </xdr:nvSpPr>
      <xdr:spPr>
        <a:xfrm>
          <a:off x="17355875" y="6779482"/>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9BD2DD6-962A-4F84-BABC-B3A08ECB5F5C}"/>
            </a:ext>
          </a:extLst>
        </xdr:cNvPr>
        <xdr:cNvSpPr txBox="1"/>
      </xdr:nvSpPr>
      <xdr:spPr>
        <a:xfrm>
          <a:off x="20489486"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FD50056-12D6-4870-8DC3-7F224E3CFCBB}"/>
            </a:ext>
          </a:extLst>
        </xdr:cNvPr>
        <xdr:cNvSpPr txBox="1"/>
      </xdr:nvSpPr>
      <xdr:spPr>
        <a:xfrm>
          <a:off x="19715699"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5E894A5-5E7A-4C5A-AAB4-112E806C4B1F}"/>
            </a:ext>
          </a:extLst>
        </xdr:cNvPr>
        <xdr:cNvSpPr txBox="1"/>
      </xdr:nvSpPr>
      <xdr:spPr>
        <a:xfrm>
          <a:off x="18878230"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A8446E6-4C67-49B3-94EC-1FF421F048AC}"/>
            </a:ext>
          </a:extLst>
        </xdr:cNvPr>
        <xdr:cNvSpPr txBox="1"/>
      </xdr:nvSpPr>
      <xdr:spPr>
        <a:xfrm>
          <a:off x="18053644"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36BD53A-DF98-440F-8FA1-0C1446E7A4B2}"/>
            </a:ext>
          </a:extLst>
        </xdr:cNvPr>
        <xdr:cNvSpPr txBox="1"/>
      </xdr:nvSpPr>
      <xdr:spPr>
        <a:xfrm>
          <a:off x="17229058" y="73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10508</xdr:rowOff>
    </xdr:from>
    <xdr:to>
      <xdr:col>116</xdr:col>
      <xdr:colOff>114300</xdr:colOff>
      <xdr:row>41</xdr:row>
      <xdr:rowOff>112108</xdr:rowOff>
    </xdr:to>
    <xdr:sp macro="" textlink="">
      <xdr:nvSpPr>
        <xdr:cNvPr id="486" name="楕円 485">
          <a:extLst>
            <a:ext uri="{FF2B5EF4-FFF2-40B4-BE49-F238E27FC236}">
              <a16:creationId xmlns:a16="http://schemas.microsoft.com/office/drawing/2014/main" id="{0F307362-3388-4D50-9861-BA895B06BB03}"/>
            </a:ext>
          </a:extLst>
        </xdr:cNvPr>
        <xdr:cNvSpPr/>
      </xdr:nvSpPr>
      <xdr:spPr>
        <a:xfrm>
          <a:off x="20616303" y="6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96885</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07A8CFDB-6E70-4E98-B0DD-3EEB4DA24D95}"/>
            </a:ext>
          </a:extLst>
        </xdr:cNvPr>
        <xdr:cNvSpPr txBox="1"/>
      </xdr:nvSpPr>
      <xdr:spPr>
        <a:xfrm>
          <a:off x="20705203" y="668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10844</xdr:rowOff>
    </xdr:from>
    <xdr:to>
      <xdr:col>112</xdr:col>
      <xdr:colOff>38100</xdr:colOff>
      <xdr:row>41</xdr:row>
      <xdr:rowOff>112444</xdr:rowOff>
    </xdr:to>
    <xdr:sp macro="" textlink="">
      <xdr:nvSpPr>
        <xdr:cNvPr id="488" name="楕円 487">
          <a:extLst>
            <a:ext uri="{FF2B5EF4-FFF2-40B4-BE49-F238E27FC236}">
              <a16:creationId xmlns:a16="http://schemas.microsoft.com/office/drawing/2014/main" id="{1E6A02FF-8F7C-4C3A-9791-83B36229C7A4}"/>
            </a:ext>
          </a:extLst>
        </xdr:cNvPr>
        <xdr:cNvSpPr/>
      </xdr:nvSpPr>
      <xdr:spPr>
        <a:xfrm>
          <a:off x="19842517" y="6760300"/>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61308</xdr:rowOff>
    </xdr:from>
    <xdr:to>
      <xdr:col>116</xdr:col>
      <xdr:colOff>63500</xdr:colOff>
      <xdr:row>41</xdr:row>
      <xdr:rowOff>61644</xdr:rowOff>
    </xdr:to>
    <xdr:cxnSp macro="">
      <xdr:nvCxnSpPr>
        <xdr:cNvPr id="489" name="直線コネクタ 488">
          <a:extLst>
            <a:ext uri="{FF2B5EF4-FFF2-40B4-BE49-F238E27FC236}">
              <a16:creationId xmlns:a16="http://schemas.microsoft.com/office/drawing/2014/main" id="{778A39C2-9BD1-4E39-8D40-CDB0B5392C6D}"/>
            </a:ext>
          </a:extLst>
        </xdr:cNvPr>
        <xdr:cNvCxnSpPr/>
      </xdr:nvCxnSpPr>
      <xdr:spPr>
        <a:xfrm flipV="1">
          <a:off x="19893317" y="6810764"/>
          <a:ext cx="773786"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12226</xdr:rowOff>
    </xdr:from>
    <xdr:to>
      <xdr:col>107</xdr:col>
      <xdr:colOff>101600</xdr:colOff>
      <xdr:row>41</xdr:row>
      <xdr:rowOff>113826</xdr:rowOff>
    </xdr:to>
    <xdr:sp macro="" textlink="">
      <xdr:nvSpPr>
        <xdr:cNvPr id="490" name="楕円 489">
          <a:extLst>
            <a:ext uri="{FF2B5EF4-FFF2-40B4-BE49-F238E27FC236}">
              <a16:creationId xmlns:a16="http://schemas.microsoft.com/office/drawing/2014/main" id="{98868770-9DAD-4678-903B-D70707D29661}"/>
            </a:ext>
          </a:extLst>
        </xdr:cNvPr>
        <xdr:cNvSpPr/>
      </xdr:nvSpPr>
      <xdr:spPr>
        <a:xfrm>
          <a:off x="19005047" y="67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61644</xdr:rowOff>
    </xdr:from>
    <xdr:to>
      <xdr:col>111</xdr:col>
      <xdr:colOff>177800</xdr:colOff>
      <xdr:row>41</xdr:row>
      <xdr:rowOff>63026</xdr:rowOff>
    </xdr:to>
    <xdr:cxnSp macro="">
      <xdr:nvCxnSpPr>
        <xdr:cNvPr id="491" name="直線コネクタ 490">
          <a:extLst>
            <a:ext uri="{FF2B5EF4-FFF2-40B4-BE49-F238E27FC236}">
              <a16:creationId xmlns:a16="http://schemas.microsoft.com/office/drawing/2014/main" id="{1A72C923-AB6F-47BD-AAA1-514F0B0A607A}"/>
            </a:ext>
          </a:extLst>
        </xdr:cNvPr>
        <xdr:cNvCxnSpPr/>
      </xdr:nvCxnSpPr>
      <xdr:spPr>
        <a:xfrm flipV="1">
          <a:off x="19055847" y="6811100"/>
          <a:ext cx="83747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13658</xdr:rowOff>
    </xdr:from>
    <xdr:to>
      <xdr:col>102</xdr:col>
      <xdr:colOff>165100</xdr:colOff>
      <xdr:row>41</xdr:row>
      <xdr:rowOff>115258</xdr:rowOff>
    </xdr:to>
    <xdr:sp macro="" textlink="">
      <xdr:nvSpPr>
        <xdr:cNvPr id="492" name="楕円 491">
          <a:extLst>
            <a:ext uri="{FF2B5EF4-FFF2-40B4-BE49-F238E27FC236}">
              <a16:creationId xmlns:a16="http://schemas.microsoft.com/office/drawing/2014/main" id="{D6B2ACB9-F7C1-40CF-8119-DB8008B7D1CF}"/>
            </a:ext>
          </a:extLst>
        </xdr:cNvPr>
        <xdr:cNvSpPr/>
      </xdr:nvSpPr>
      <xdr:spPr>
        <a:xfrm>
          <a:off x="18180461" y="67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63026</xdr:rowOff>
    </xdr:from>
    <xdr:to>
      <xdr:col>107</xdr:col>
      <xdr:colOff>50800</xdr:colOff>
      <xdr:row>41</xdr:row>
      <xdr:rowOff>64458</xdr:rowOff>
    </xdr:to>
    <xdr:cxnSp macro="">
      <xdr:nvCxnSpPr>
        <xdr:cNvPr id="493" name="直線コネクタ 492">
          <a:extLst>
            <a:ext uri="{FF2B5EF4-FFF2-40B4-BE49-F238E27FC236}">
              <a16:creationId xmlns:a16="http://schemas.microsoft.com/office/drawing/2014/main" id="{BEDAD498-D740-4870-896A-5DFD9C099CEF}"/>
            </a:ext>
          </a:extLst>
        </xdr:cNvPr>
        <xdr:cNvCxnSpPr/>
      </xdr:nvCxnSpPr>
      <xdr:spPr>
        <a:xfrm flipV="1">
          <a:off x="18231261" y="6812482"/>
          <a:ext cx="824586"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15665</xdr:rowOff>
    </xdr:from>
    <xdr:to>
      <xdr:col>98</xdr:col>
      <xdr:colOff>38100</xdr:colOff>
      <xdr:row>41</xdr:row>
      <xdr:rowOff>117265</xdr:rowOff>
    </xdr:to>
    <xdr:sp macro="" textlink="">
      <xdr:nvSpPr>
        <xdr:cNvPr id="494" name="楕円 493">
          <a:extLst>
            <a:ext uri="{FF2B5EF4-FFF2-40B4-BE49-F238E27FC236}">
              <a16:creationId xmlns:a16="http://schemas.microsoft.com/office/drawing/2014/main" id="{B2D81248-056D-4E93-B6DD-8E7FFE69BF8B}"/>
            </a:ext>
          </a:extLst>
        </xdr:cNvPr>
        <xdr:cNvSpPr/>
      </xdr:nvSpPr>
      <xdr:spPr>
        <a:xfrm>
          <a:off x="17355875" y="6765121"/>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64458</xdr:rowOff>
    </xdr:from>
    <xdr:to>
      <xdr:col>102</xdr:col>
      <xdr:colOff>114300</xdr:colOff>
      <xdr:row>41</xdr:row>
      <xdr:rowOff>66465</xdr:rowOff>
    </xdr:to>
    <xdr:cxnSp macro="">
      <xdr:nvCxnSpPr>
        <xdr:cNvPr id="495" name="直線コネクタ 494">
          <a:extLst>
            <a:ext uri="{FF2B5EF4-FFF2-40B4-BE49-F238E27FC236}">
              <a16:creationId xmlns:a16="http://schemas.microsoft.com/office/drawing/2014/main" id="{19282942-F931-40FD-98A4-BA830AD13999}"/>
            </a:ext>
          </a:extLst>
        </xdr:cNvPr>
        <xdr:cNvCxnSpPr/>
      </xdr:nvCxnSpPr>
      <xdr:spPr>
        <a:xfrm flipV="1">
          <a:off x="17406675" y="6813914"/>
          <a:ext cx="824586"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121368</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53AE49CC-265F-4473-B0F8-0C9C2648C790}"/>
            </a:ext>
          </a:extLst>
        </xdr:cNvPr>
        <xdr:cNvSpPr txBox="1"/>
      </xdr:nvSpPr>
      <xdr:spPr>
        <a:xfrm>
          <a:off x="19593994" y="687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117360</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EABE1F6D-2DDA-4D22-A1F7-4BC54D38437A}"/>
            </a:ext>
          </a:extLst>
        </xdr:cNvPr>
        <xdr:cNvSpPr txBox="1"/>
      </xdr:nvSpPr>
      <xdr:spPr>
        <a:xfrm>
          <a:off x="18782108" y="686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113413</xdr:rowOff>
    </xdr:from>
    <xdr:ext cx="599010" cy="259045"/>
    <xdr:sp macro="" textlink="">
      <xdr:nvSpPr>
        <xdr:cNvPr id="498" name="n_3aveValue【一般廃棄物処理施設】&#10;一人当たり有形固定資産（償却資産）額">
          <a:extLst>
            <a:ext uri="{FF2B5EF4-FFF2-40B4-BE49-F238E27FC236}">
              <a16:creationId xmlns:a16="http://schemas.microsoft.com/office/drawing/2014/main" id="{DCE809A5-3798-4ECC-BE2F-827A9315ECF2}"/>
            </a:ext>
          </a:extLst>
        </xdr:cNvPr>
        <xdr:cNvSpPr txBox="1"/>
      </xdr:nvSpPr>
      <xdr:spPr>
        <a:xfrm>
          <a:off x="17944639" y="686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122753</xdr:rowOff>
    </xdr:from>
    <xdr:ext cx="599010" cy="259045"/>
    <xdr:sp macro="" textlink="">
      <xdr:nvSpPr>
        <xdr:cNvPr id="499" name="n_4aveValue【一般廃棄物処理施設】&#10;一人当たり有形固定資産（償却資産）額">
          <a:extLst>
            <a:ext uri="{FF2B5EF4-FFF2-40B4-BE49-F238E27FC236}">
              <a16:creationId xmlns:a16="http://schemas.microsoft.com/office/drawing/2014/main" id="{9F10AF23-B3C2-4850-A2B8-54DF55F083AD}"/>
            </a:ext>
          </a:extLst>
        </xdr:cNvPr>
        <xdr:cNvSpPr txBox="1"/>
      </xdr:nvSpPr>
      <xdr:spPr>
        <a:xfrm>
          <a:off x="17120053" y="687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128971</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80DA0ABB-776B-439D-9FDC-A711B1FF01C5}"/>
            </a:ext>
          </a:extLst>
        </xdr:cNvPr>
        <xdr:cNvSpPr txBox="1"/>
      </xdr:nvSpPr>
      <xdr:spPr>
        <a:xfrm>
          <a:off x="19593994" y="65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130353</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B2AD7BDA-8206-4AE9-A1BB-7A0E3ECB8797}"/>
            </a:ext>
          </a:extLst>
        </xdr:cNvPr>
        <xdr:cNvSpPr txBox="1"/>
      </xdr:nvSpPr>
      <xdr:spPr>
        <a:xfrm>
          <a:off x="18782108" y="65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131785</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60C0E0DD-FFF1-4267-A747-5E8543EC1EB9}"/>
            </a:ext>
          </a:extLst>
        </xdr:cNvPr>
        <xdr:cNvSpPr txBox="1"/>
      </xdr:nvSpPr>
      <xdr:spPr>
        <a:xfrm>
          <a:off x="17944639" y="655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133792</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1AA192EB-A5B9-4707-87A3-A0343A01B665}"/>
            </a:ext>
          </a:extLst>
        </xdr:cNvPr>
        <xdr:cNvSpPr txBox="1"/>
      </xdr:nvSpPr>
      <xdr:spPr>
        <a:xfrm>
          <a:off x="17120053" y="655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34725357-4EC5-4BF8-AF7E-17EE31BB7DBE}"/>
            </a:ext>
          </a:extLst>
        </xdr:cNvPr>
        <xdr:cNvSpPr/>
      </xdr:nvSpPr>
      <xdr:spPr>
        <a:xfrm>
          <a:off x="11608622" y="7686058"/>
          <a:ext cx="4402332"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4A40B036-9EDB-492F-95BF-1E0C4A1DD185}"/>
            </a:ext>
          </a:extLst>
        </xdr:cNvPr>
        <xdr:cNvSpPr/>
      </xdr:nvSpPr>
      <xdr:spPr>
        <a:xfrm>
          <a:off x="11722740"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B983500F-6797-4EFB-9FEC-38E39247DF12}"/>
            </a:ext>
          </a:extLst>
        </xdr:cNvPr>
        <xdr:cNvSpPr/>
      </xdr:nvSpPr>
      <xdr:spPr>
        <a:xfrm>
          <a:off x="11722740"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DAA1A267-151B-46A4-9B55-F8708D214E60}"/>
            </a:ext>
          </a:extLst>
        </xdr:cNvPr>
        <xdr:cNvSpPr/>
      </xdr:nvSpPr>
      <xdr:spPr>
        <a:xfrm>
          <a:off x="12674326"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29BE9C86-9738-422C-A312-AD2D6CC88805}"/>
            </a:ext>
          </a:extLst>
        </xdr:cNvPr>
        <xdr:cNvSpPr/>
      </xdr:nvSpPr>
      <xdr:spPr>
        <a:xfrm>
          <a:off x="12674326"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119CC038-8438-498F-9F44-20406C030F41}"/>
            </a:ext>
          </a:extLst>
        </xdr:cNvPr>
        <xdr:cNvSpPr/>
      </xdr:nvSpPr>
      <xdr:spPr>
        <a:xfrm>
          <a:off x="13740029" y="8318500"/>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5E98B4E8-0E6B-40B2-881C-755CEAA6B55A}"/>
            </a:ext>
          </a:extLst>
        </xdr:cNvPr>
        <xdr:cNvSpPr/>
      </xdr:nvSpPr>
      <xdr:spPr>
        <a:xfrm>
          <a:off x="13740029" y="8514710"/>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CC4D1EE1-5F1E-468C-BE0B-552410C5E1CE}"/>
            </a:ext>
          </a:extLst>
        </xdr:cNvPr>
        <xdr:cNvSpPr/>
      </xdr:nvSpPr>
      <xdr:spPr>
        <a:xfrm>
          <a:off x="11608622" y="8780131"/>
          <a:ext cx="4402332"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E5053A86-62F7-4D9D-9AA3-959171743F5E}"/>
            </a:ext>
          </a:extLst>
        </xdr:cNvPr>
        <xdr:cNvSpPr txBox="1"/>
      </xdr:nvSpPr>
      <xdr:spPr>
        <a:xfrm>
          <a:off x="11570522" y="859662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F3220E20-B093-48F3-8669-8A828EE46390}"/>
            </a:ext>
          </a:extLst>
        </xdr:cNvPr>
        <xdr:cNvCxnSpPr/>
      </xdr:nvCxnSpPr>
      <xdr:spPr>
        <a:xfrm>
          <a:off x="11608622" y="10975267"/>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D05C4146-7B8E-4EBA-A27B-24AECB77AD13}"/>
            </a:ext>
          </a:extLst>
        </xdr:cNvPr>
        <xdr:cNvSpPr txBox="1"/>
      </xdr:nvSpPr>
      <xdr:spPr>
        <a:xfrm>
          <a:off x="11180092" y="108400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D9D5379B-024C-43F8-AFBD-F258224DFD7E}"/>
            </a:ext>
          </a:extLst>
        </xdr:cNvPr>
        <xdr:cNvCxnSpPr/>
      </xdr:nvCxnSpPr>
      <xdr:spPr>
        <a:xfrm>
          <a:off x="11608622" y="1060824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B37B87C2-BF00-4493-9810-2F7C2D7B2BCD}"/>
            </a:ext>
          </a:extLst>
        </xdr:cNvPr>
        <xdr:cNvSpPr txBox="1"/>
      </xdr:nvSpPr>
      <xdr:spPr>
        <a:xfrm>
          <a:off x="11180092" y="10473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CE10EE1C-323B-40AB-8098-7306D382DFFC}"/>
            </a:ext>
          </a:extLst>
        </xdr:cNvPr>
        <xdr:cNvCxnSpPr/>
      </xdr:nvCxnSpPr>
      <xdr:spPr>
        <a:xfrm>
          <a:off x="11608622" y="1024122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D43D12FC-7D40-4E2C-8AF2-DA85D40F55B9}"/>
            </a:ext>
          </a:extLst>
        </xdr:cNvPr>
        <xdr:cNvSpPr txBox="1"/>
      </xdr:nvSpPr>
      <xdr:spPr>
        <a:xfrm>
          <a:off x="11231329" y="101059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5526288F-3511-4D5A-BD66-8733E0C420BE}"/>
            </a:ext>
          </a:extLst>
        </xdr:cNvPr>
        <xdr:cNvCxnSpPr/>
      </xdr:nvCxnSpPr>
      <xdr:spPr>
        <a:xfrm>
          <a:off x="11608622" y="9874204"/>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332CB0C3-0593-40F1-964B-B7BB17A28955}"/>
            </a:ext>
          </a:extLst>
        </xdr:cNvPr>
        <xdr:cNvSpPr txBox="1"/>
      </xdr:nvSpPr>
      <xdr:spPr>
        <a:xfrm>
          <a:off x="11231329" y="97389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81085466-356B-482E-973D-4C35593AFBA4}"/>
            </a:ext>
          </a:extLst>
        </xdr:cNvPr>
        <xdr:cNvCxnSpPr/>
      </xdr:nvCxnSpPr>
      <xdr:spPr>
        <a:xfrm>
          <a:off x="11608622" y="9514173"/>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B01A3BA3-5566-4BAB-9138-35DD4C8134E5}"/>
            </a:ext>
          </a:extLst>
        </xdr:cNvPr>
        <xdr:cNvSpPr txBox="1"/>
      </xdr:nvSpPr>
      <xdr:spPr>
        <a:xfrm>
          <a:off x="11231329" y="93789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A38CE84-A6D7-4970-A747-45C3FED8E87A}"/>
            </a:ext>
          </a:extLst>
        </xdr:cNvPr>
        <xdr:cNvCxnSpPr/>
      </xdr:nvCxnSpPr>
      <xdr:spPr>
        <a:xfrm>
          <a:off x="11608622" y="9147152"/>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0BCD9CBC-0D79-4D61-8E60-1A6F1C85F5A2}"/>
            </a:ext>
          </a:extLst>
        </xdr:cNvPr>
        <xdr:cNvSpPr txBox="1"/>
      </xdr:nvSpPr>
      <xdr:spPr>
        <a:xfrm>
          <a:off x="11231329" y="90119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244288E-CDD1-4132-BFF1-960C9F0A0A09}"/>
            </a:ext>
          </a:extLst>
        </xdr:cNvPr>
        <xdr:cNvCxnSpPr/>
      </xdr:nvCxnSpPr>
      <xdr:spPr>
        <a:xfrm>
          <a:off x="11608622" y="8780131"/>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E59FED2D-4A63-4302-B5D7-0822F535D0F8}"/>
            </a:ext>
          </a:extLst>
        </xdr:cNvPr>
        <xdr:cNvSpPr txBox="1"/>
      </xdr:nvSpPr>
      <xdr:spPr>
        <a:xfrm>
          <a:off x="11295449" y="86448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92FD3936-C79E-4773-A193-94C46ACBAA42}"/>
            </a:ext>
          </a:extLst>
        </xdr:cNvPr>
        <xdr:cNvSpPr/>
      </xdr:nvSpPr>
      <xdr:spPr>
        <a:xfrm>
          <a:off x="11608622" y="8780131"/>
          <a:ext cx="4402332"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28" name="直線コネクタ 527">
          <a:extLst>
            <a:ext uri="{FF2B5EF4-FFF2-40B4-BE49-F238E27FC236}">
              <a16:creationId xmlns:a16="http://schemas.microsoft.com/office/drawing/2014/main" id="{F188B5A3-71EF-4D7A-94BC-239A39F54F60}"/>
            </a:ext>
          </a:extLst>
        </xdr:cNvPr>
        <xdr:cNvCxnSpPr/>
      </xdr:nvCxnSpPr>
      <xdr:spPr>
        <a:xfrm flipV="1">
          <a:off x="15223832" y="9166202"/>
          <a:ext cx="0" cy="144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9" name="【保健センター・保健所】&#10;有形固定資産減価償却率最小値テキスト">
          <a:extLst>
            <a:ext uri="{FF2B5EF4-FFF2-40B4-BE49-F238E27FC236}">
              <a16:creationId xmlns:a16="http://schemas.microsoft.com/office/drawing/2014/main" id="{C4CD3BA2-1F1B-4C4E-8E15-CDE473C40ED7}"/>
            </a:ext>
          </a:extLst>
        </xdr:cNvPr>
        <xdr:cNvSpPr txBox="1"/>
      </xdr:nvSpPr>
      <xdr:spPr>
        <a:xfrm>
          <a:off x="15262568" y="1061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0" name="直線コネクタ 529">
          <a:extLst>
            <a:ext uri="{FF2B5EF4-FFF2-40B4-BE49-F238E27FC236}">
              <a16:creationId xmlns:a16="http://schemas.microsoft.com/office/drawing/2014/main" id="{DFE49A16-D19E-435C-88DE-B028E99611D1}"/>
            </a:ext>
          </a:extLst>
        </xdr:cNvPr>
        <xdr:cNvCxnSpPr/>
      </xdr:nvCxnSpPr>
      <xdr:spPr>
        <a:xfrm>
          <a:off x="15135568" y="1060824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7E9F602E-E059-4FEF-9B8B-DC94955FAB08}"/>
            </a:ext>
          </a:extLst>
        </xdr:cNvPr>
        <xdr:cNvSpPr txBox="1"/>
      </xdr:nvSpPr>
      <xdr:spPr>
        <a:xfrm>
          <a:off x="15262568" y="894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32" name="直線コネクタ 531">
          <a:extLst>
            <a:ext uri="{FF2B5EF4-FFF2-40B4-BE49-F238E27FC236}">
              <a16:creationId xmlns:a16="http://schemas.microsoft.com/office/drawing/2014/main" id="{E9FBE12F-24B3-4AAD-B82D-2EA645A16A86}"/>
            </a:ext>
          </a:extLst>
        </xdr:cNvPr>
        <xdr:cNvCxnSpPr/>
      </xdr:nvCxnSpPr>
      <xdr:spPr>
        <a:xfrm>
          <a:off x="15135568" y="9166202"/>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2F5306A1-DA6A-43ED-9AB4-1BD214CCB9F6}"/>
            </a:ext>
          </a:extLst>
        </xdr:cNvPr>
        <xdr:cNvSpPr txBox="1"/>
      </xdr:nvSpPr>
      <xdr:spPr>
        <a:xfrm>
          <a:off x="15262568" y="9488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34" name="フローチャート: 判断 533">
          <a:extLst>
            <a:ext uri="{FF2B5EF4-FFF2-40B4-BE49-F238E27FC236}">
              <a16:creationId xmlns:a16="http://schemas.microsoft.com/office/drawing/2014/main" id="{88BA6E47-5A73-4577-992A-BF0F551D0B73}"/>
            </a:ext>
          </a:extLst>
        </xdr:cNvPr>
        <xdr:cNvSpPr/>
      </xdr:nvSpPr>
      <xdr:spPr>
        <a:xfrm>
          <a:off x="15173668" y="9629738"/>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46355</xdr:rowOff>
    </xdr:from>
    <xdr:to>
      <xdr:col>81</xdr:col>
      <xdr:colOff>101600</xdr:colOff>
      <xdr:row>58</xdr:row>
      <xdr:rowOff>147955</xdr:rowOff>
    </xdr:to>
    <xdr:sp macro="" textlink="">
      <xdr:nvSpPr>
        <xdr:cNvPr id="535" name="フローチャート: 判断 534">
          <a:extLst>
            <a:ext uri="{FF2B5EF4-FFF2-40B4-BE49-F238E27FC236}">
              <a16:creationId xmlns:a16="http://schemas.microsoft.com/office/drawing/2014/main" id="{90DDC540-E713-4755-B279-ECD63CB6E694}"/>
            </a:ext>
          </a:extLst>
        </xdr:cNvPr>
        <xdr:cNvSpPr/>
      </xdr:nvSpPr>
      <xdr:spPr>
        <a:xfrm>
          <a:off x="14386999" y="95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36" name="フローチャート: 判断 535">
          <a:extLst>
            <a:ext uri="{FF2B5EF4-FFF2-40B4-BE49-F238E27FC236}">
              <a16:creationId xmlns:a16="http://schemas.microsoft.com/office/drawing/2014/main" id="{0461EFE0-B95F-4D4E-BA43-67D9D08DE1C8}"/>
            </a:ext>
          </a:extLst>
        </xdr:cNvPr>
        <xdr:cNvSpPr/>
      </xdr:nvSpPr>
      <xdr:spPr>
        <a:xfrm>
          <a:off x="13562412" y="95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101600</xdr:rowOff>
    </xdr:from>
    <xdr:to>
      <xdr:col>72</xdr:col>
      <xdr:colOff>38100</xdr:colOff>
      <xdr:row>58</xdr:row>
      <xdr:rowOff>31750</xdr:rowOff>
    </xdr:to>
    <xdr:sp macro="" textlink="">
      <xdr:nvSpPr>
        <xdr:cNvPr id="537" name="フローチャート: 判断 536">
          <a:extLst>
            <a:ext uri="{FF2B5EF4-FFF2-40B4-BE49-F238E27FC236}">
              <a16:creationId xmlns:a16="http://schemas.microsoft.com/office/drawing/2014/main" id="{E2619D8B-C159-47EF-A030-BF9A37EA0781}"/>
            </a:ext>
          </a:extLst>
        </xdr:cNvPr>
        <xdr:cNvSpPr/>
      </xdr:nvSpPr>
      <xdr:spPr>
        <a:xfrm>
          <a:off x="12737826" y="9482423"/>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10160</xdr:rowOff>
    </xdr:from>
    <xdr:to>
      <xdr:col>67</xdr:col>
      <xdr:colOff>101600</xdr:colOff>
      <xdr:row>58</xdr:row>
      <xdr:rowOff>111760</xdr:rowOff>
    </xdr:to>
    <xdr:sp macro="" textlink="">
      <xdr:nvSpPr>
        <xdr:cNvPr id="538" name="フローチャート: 判断 537">
          <a:extLst>
            <a:ext uri="{FF2B5EF4-FFF2-40B4-BE49-F238E27FC236}">
              <a16:creationId xmlns:a16="http://schemas.microsoft.com/office/drawing/2014/main" id="{A6F19A72-47BF-4B59-A090-1A1B71DF4FFD}"/>
            </a:ext>
          </a:extLst>
        </xdr:cNvPr>
        <xdr:cNvSpPr/>
      </xdr:nvSpPr>
      <xdr:spPr>
        <a:xfrm>
          <a:off x="11900357" y="95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42EE046-90A5-478A-8F98-772E00A8E8BC}"/>
            </a:ext>
          </a:extLst>
        </xdr:cNvPr>
        <xdr:cNvSpPr txBox="1"/>
      </xdr:nvSpPr>
      <xdr:spPr>
        <a:xfrm>
          <a:off x="1504685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902FAE7-10CC-40AA-A9DA-3735424C494C}"/>
            </a:ext>
          </a:extLst>
        </xdr:cNvPr>
        <xdr:cNvSpPr txBox="1"/>
      </xdr:nvSpPr>
      <xdr:spPr>
        <a:xfrm>
          <a:off x="14260181"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062D11C-306A-4286-A880-34E68EA9598D}"/>
            </a:ext>
          </a:extLst>
        </xdr:cNvPr>
        <xdr:cNvSpPr txBox="1"/>
      </xdr:nvSpPr>
      <xdr:spPr>
        <a:xfrm>
          <a:off x="13435595"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C951590-8E0A-4F45-B463-DA484AE05240}"/>
            </a:ext>
          </a:extLst>
        </xdr:cNvPr>
        <xdr:cNvSpPr txBox="1"/>
      </xdr:nvSpPr>
      <xdr:spPr>
        <a:xfrm>
          <a:off x="12611009"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546B932-8D60-4856-9690-7C65D96C284A}"/>
            </a:ext>
          </a:extLst>
        </xdr:cNvPr>
        <xdr:cNvSpPr txBox="1"/>
      </xdr:nvSpPr>
      <xdr:spPr>
        <a:xfrm>
          <a:off x="1177354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544" name="楕円 543">
          <a:extLst>
            <a:ext uri="{FF2B5EF4-FFF2-40B4-BE49-F238E27FC236}">
              <a16:creationId xmlns:a16="http://schemas.microsoft.com/office/drawing/2014/main" id="{B3C8BF08-800A-46B8-A7CC-D5947A08BBE1}"/>
            </a:ext>
          </a:extLst>
        </xdr:cNvPr>
        <xdr:cNvSpPr/>
      </xdr:nvSpPr>
      <xdr:spPr>
        <a:xfrm>
          <a:off x="15173668" y="99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7BF045B2-1858-4493-872A-AE02C539CE6A}"/>
            </a:ext>
          </a:extLst>
        </xdr:cNvPr>
        <xdr:cNvSpPr txBox="1"/>
      </xdr:nvSpPr>
      <xdr:spPr>
        <a:xfrm>
          <a:off x="15262568" y="9898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546" name="楕円 545">
          <a:extLst>
            <a:ext uri="{FF2B5EF4-FFF2-40B4-BE49-F238E27FC236}">
              <a16:creationId xmlns:a16="http://schemas.microsoft.com/office/drawing/2014/main" id="{84C6C3E8-36F5-46BC-9C85-F5B851AE828C}"/>
            </a:ext>
          </a:extLst>
        </xdr:cNvPr>
        <xdr:cNvSpPr/>
      </xdr:nvSpPr>
      <xdr:spPr>
        <a:xfrm>
          <a:off x="14386999" y="98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60</xdr:row>
      <xdr:rowOff>97155</xdr:rowOff>
    </xdr:to>
    <xdr:cxnSp macro="">
      <xdr:nvCxnSpPr>
        <xdr:cNvPr id="547" name="直線コネクタ 546">
          <a:extLst>
            <a:ext uri="{FF2B5EF4-FFF2-40B4-BE49-F238E27FC236}">
              <a16:creationId xmlns:a16="http://schemas.microsoft.com/office/drawing/2014/main" id="{DB5698C2-D983-4C56-8B45-EE3E84E51111}"/>
            </a:ext>
          </a:extLst>
        </xdr:cNvPr>
        <xdr:cNvCxnSpPr/>
      </xdr:nvCxnSpPr>
      <xdr:spPr>
        <a:xfrm>
          <a:off x="14437799" y="9940879"/>
          <a:ext cx="786669"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8" name="楕円 547">
          <a:extLst>
            <a:ext uri="{FF2B5EF4-FFF2-40B4-BE49-F238E27FC236}">
              <a16:creationId xmlns:a16="http://schemas.microsoft.com/office/drawing/2014/main" id="{E2C61605-C9B6-45FF-B228-A7F92BC99EA4}"/>
            </a:ext>
          </a:extLst>
        </xdr:cNvPr>
        <xdr:cNvSpPr/>
      </xdr:nvSpPr>
      <xdr:spPr>
        <a:xfrm>
          <a:off x="13562412" y="9868494"/>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66675</xdr:rowOff>
    </xdr:to>
    <xdr:cxnSp macro="">
      <xdr:nvCxnSpPr>
        <xdr:cNvPr id="549" name="直線コネクタ 548">
          <a:extLst>
            <a:ext uri="{FF2B5EF4-FFF2-40B4-BE49-F238E27FC236}">
              <a16:creationId xmlns:a16="http://schemas.microsoft.com/office/drawing/2014/main" id="{110FCDF2-E868-43F8-B2B3-9A8D1E3DB3E7}"/>
            </a:ext>
          </a:extLst>
        </xdr:cNvPr>
        <xdr:cNvCxnSpPr/>
      </xdr:nvCxnSpPr>
      <xdr:spPr>
        <a:xfrm>
          <a:off x="13613212" y="9912304"/>
          <a:ext cx="824587"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50" name="楕円 549">
          <a:extLst>
            <a:ext uri="{FF2B5EF4-FFF2-40B4-BE49-F238E27FC236}">
              <a16:creationId xmlns:a16="http://schemas.microsoft.com/office/drawing/2014/main" id="{B2A85A69-5F8D-4CB4-95B4-C289D06487EF}"/>
            </a:ext>
          </a:extLst>
        </xdr:cNvPr>
        <xdr:cNvSpPr/>
      </xdr:nvSpPr>
      <xdr:spPr>
        <a:xfrm>
          <a:off x="12737826" y="9839919"/>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38100</xdr:rowOff>
    </xdr:to>
    <xdr:cxnSp macro="">
      <xdr:nvCxnSpPr>
        <xdr:cNvPr id="551" name="直線コネクタ 550">
          <a:extLst>
            <a:ext uri="{FF2B5EF4-FFF2-40B4-BE49-F238E27FC236}">
              <a16:creationId xmlns:a16="http://schemas.microsoft.com/office/drawing/2014/main" id="{C7B9626A-6DC1-4301-9EBE-A5E2C05F6530}"/>
            </a:ext>
          </a:extLst>
        </xdr:cNvPr>
        <xdr:cNvCxnSpPr/>
      </xdr:nvCxnSpPr>
      <xdr:spPr>
        <a:xfrm>
          <a:off x="12788626" y="9883729"/>
          <a:ext cx="824586"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101600</xdr:rowOff>
    </xdr:from>
    <xdr:to>
      <xdr:col>67</xdr:col>
      <xdr:colOff>101600</xdr:colOff>
      <xdr:row>60</xdr:row>
      <xdr:rowOff>31750</xdr:rowOff>
    </xdr:to>
    <xdr:sp macro="" textlink="">
      <xdr:nvSpPr>
        <xdr:cNvPr id="552" name="楕円 551">
          <a:extLst>
            <a:ext uri="{FF2B5EF4-FFF2-40B4-BE49-F238E27FC236}">
              <a16:creationId xmlns:a16="http://schemas.microsoft.com/office/drawing/2014/main" id="{626B1ABC-C84A-4333-85C1-CA7DD1EC2C68}"/>
            </a:ext>
          </a:extLst>
        </xdr:cNvPr>
        <xdr:cNvSpPr/>
      </xdr:nvSpPr>
      <xdr:spPr>
        <a:xfrm>
          <a:off x="11900357" y="9811344"/>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9525</xdr:rowOff>
    </xdr:to>
    <xdr:cxnSp macro="">
      <xdr:nvCxnSpPr>
        <xdr:cNvPr id="553" name="直線コネクタ 552">
          <a:extLst>
            <a:ext uri="{FF2B5EF4-FFF2-40B4-BE49-F238E27FC236}">
              <a16:creationId xmlns:a16="http://schemas.microsoft.com/office/drawing/2014/main" id="{03AEE439-1B7A-4F12-BC84-0A544C6B6687}"/>
            </a:ext>
          </a:extLst>
        </xdr:cNvPr>
        <xdr:cNvCxnSpPr/>
      </xdr:nvCxnSpPr>
      <xdr:spPr>
        <a:xfrm>
          <a:off x="11951157" y="9862144"/>
          <a:ext cx="837469"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164482</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F66FEF39-4B69-4BA9-95C3-36BD6BAD7238}"/>
            </a:ext>
          </a:extLst>
        </xdr:cNvPr>
        <xdr:cNvSpPr txBox="1"/>
      </xdr:nvSpPr>
      <xdr:spPr>
        <a:xfrm>
          <a:off x="14235425" y="9380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3A7D31D9-0E9B-424D-8DA9-83A5C9E26012}"/>
            </a:ext>
          </a:extLst>
        </xdr:cNvPr>
        <xdr:cNvSpPr txBox="1"/>
      </xdr:nvSpPr>
      <xdr:spPr>
        <a:xfrm>
          <a:off x="13423539" y="934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48277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893B7F73-300A-4BEA-B58D-BB1DBE773793}"/>
            </a:ext>
          </a:extLst>
        </xdr:cNvPr>
        <xdr:cNvSpPr txBox="1"/>
      </xdr:nvSpPr>
      <xdr:spPr>
        <a:xfrm>
          <a:off x="12598953" y="926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361E7C1D-44D5-4024-B421-CC13103DEF36}"/>
            </a:ext>
          </a:extLst>
        </xdr:cNvPr>
        <xdr:cNvSpPr txBox="1"/>
      </xdr:nvSpPr>
      <xdr:spPr>
        <a:xfrm>
          <a:off x="11761484" y="9344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108602</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74CA529C-DF49-484F-8A88-5790930A4C4A}"/>
            </a:ext>
          </a:extLst>
        </xdr:cNvPr>
        <xdr:cNvSpPr txBox="1"/>
      </xdr:nvSpPr>
      <xdr:spPr>
        <a:xfrm>
          <a:off x="14235425" y="998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B30018FD-D85E-4184-B53A-1E3B3FE59B59}"/>
            </a:ext>
          </a:extLst>
        </xdr:cNvPr>
        <xdr:cNvSpPr txBox="1"/>
      </xdr:nvSpPr>
      <xdr:spPr>
        <a:xfrm>
          <a:off x="13423539" y="995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108145CC-F701-488B-9C4C-86DA9ECAC240}"/>
            </a:ext>
          </a:extLst>
        </xdr:cNvPr>
        <xdr:cNvSpPr txBox="1"/>
      </xdr:nvSpPr>
      <xdr:spPr>
        <a:xfrm>
          <a:off x="12598953" y="9925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22877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944F7114-6E25-4535-9778-D7EC7C05D171}"/>
            </a:ext>
          </a:extLst>
        </xdr:cNvPr>
        <xdr:cNvSpPr txBox="1"/>
      </xdr:nvSpPr>
      <xdr:spPr>
        <a:xfrm>
          <a:off x="11761484" y="989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A9436F55-9FBF-4006-AC0E-188508C11892}"/>
            </a:ext>
          </a:extLst>
        </xdr:cNvPr>
        <xdr:cNvSpPr/>
      </xdr:nvSpPr>
      <xdr:spPr>
        <a:xfrm>
          <a:off x="17051258" y="7686058"/>
          <a:ext cx="4415214" cy="607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24DAB050-19EE-455F-A208-0F2D1D5C5A6E}"/>
            </a:ext>
          </a:extLst>
        </xdr:cNvPr>
        <xdr:cNvSpPr/>
      </xdr:nvSpPr>
      <xdr:spPr>
        <a:xfrm>
          <a:off x="17178258"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FD40E3FE-B269-47E5-A10E-EA7AC30B8A32}"/>
            </a:ext>
          </a:extLst>
        </xdr:cNvPr>
        <xdr:cNvSpPr/>
      </xdr:nvSpPr>
      <xdr:spPr>
        <a:xfrm>
          <a:off x="17178258"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6848F103-3E84-4A6E-9F78-788AE1378E70}"/>
            </a:ext>
          </a:extLst>
        </xdr:cNvPr>
        <xdr:cNvSpPr/>
      </xdr:nvSpPr>
      <xdr:spPr>
        <a:xfrm>
          <a:off x="18116961"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9FB09318-C907-4CD1-B326-447AC497D071}"/>
            </a:ext>
          </a:extLst>
        </xdr:cNvPr>
        <xdr:cNvSpPr/>
      </xdr:nvSpPr>
      <xdr:spPr>
        <a:xfrm>
          <a:off x="18116961"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21183229-3C4F-45DD-A1DC-91368A4DA55D}"/>
            </a:ext>
          </a:extLst>
        </xdr:cNvPr>
        <xdr:cNvSpPr/>
      </xdr:nvSpPr>
      <xdr:spPr>
        <a:xfrm>
          <a:off x="19182665" y="831850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32F3AA08-5915-44C1-9924-65AEF6FF95F6}"/>
            </a:ext>
          </a:extLst>
        </xdr:cNvPr>
        <xdr:cNvSpPr/>
      </xdr:nvSpPr>
      <xdr:spPr>
        <a:xfrm>
          <a:off x="19182665" y="851471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E8EC075B-0146-4835-8F26-CEB3B38EE5CB}"/>
            </a:ext>
          </a:extLst>
        </xdr:cNvPr>
        <xdr:cNvSpPr/>
      </xdr:nvSpPr>
      <xdr:spPr>
        <a:xfrm>
          <a:off x="17051258" y="8780131"/>
          <a:ext cx="4415214" cy="219513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F23811AC-5745-48AF-B0A7-8CAD4227E78E}"/>
            </a:ext>
          </a:extLst>
        </xdr:cNvPr>
        <xdr:cNvSpPr txBox="1"/>
      </xdr:nvSpPr>
      <xdr:spPr>
        <a:xfrm>
          <a:off x="17026040" y="859662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AE051BCD-29B6-4FF9-8700-98EC1F121F47}"/>
            </a:ext>
          </a:extLst>
        </xdr:cNvPr>
        <xdr:cNvCxnSpPr/>
      </xdr:nvCxnSpPr>
      <xdr:spPr>
        <a:xfrm>
          <a:off x="17051258" y="1097526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9900D13A-0E89-493E-AA04-911E810E7690}"/>
            </a:ext>
          </a:extLst>
        </xdr:cNvPr>
        <xdr:cNvCxnSpPr/>
      </xdr:nvCxnSpPr>
      <xdr:spPr>
        <a:xfrm>
          <a:off x="17051258" y="1053204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83BB08FE-6B3E-4F72-A013-19E8ECA9267B}"/>
            </a:ext>
          </a:extLst>
        </xdr:cNvPr>
        <xdr:cNvSpPr txBox="1"/>
      </xdr:nvSpPr>
      <xdr:spPr>
        <a:xfrm>
          <a:off x="16622727" y="10396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BB034A62-CF09-420C-8D33-6C624D572B28}"/>
            </a:ext>
          </a:extLst>
        </xdr:cNvPr>
        <xdr:cNvCxnSpPr/>
      </xdr:nvCxnSpPr>
      <xdr:spPr>
        <a:xfrm>
          <a:off x="17051258" y="1009581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9ADFE3E7-ED74-42B4-AD97-ED09EDB0C72C}"/>
            </a:ext>
          </a:extLst>
        </xdr:cNvPr>
        <xdr:cNvSpPr txBox="1"/>
      </xdr:nvSpPr>
      <xdr:spPr>
        <a:xfrm>
          <a:off x="16622727" y="9960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FA77663C-431C-4A16-96D3-4E95C600311F}"/>
            </a:ext>
          </a:extLst>
        </xdr:cNvPr>
        <xdr:cNvCxnSpPr/>
      </xdr:nvCxnSpPr>
      <xdr:spPr>
        <a:xfrm>
          <a:off x="17051258" y="965958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40A56652-91F1-47F5-8838-F40457F77D0E}"/>
            </a:ext>
          </a:extLst>
        </xdr:cNvPr>
        <xdr:cNvSpPr txBox="1"/>
      </xdr:nvSpPr>
      <xdr:spPr>
        <a:xfrm>
          <a:off x="16622727" y="95243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3D2A0047-59A1-4373-9655-B431660D8D1B}"/>
            </a:ext>
          </a:extLst>
        </xdr:cNvPr>
        <xdr:cNvCxnSpPr/>
      </xdr:nvCxnSpPr>
      <xdr:spPr>
        <a:xfrm>
          <a:off x="17051258" y="921636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9550BEAD-C931-4A35-8BA1-BB6C09089B69}"/>
            </a:ext>
          </a:extLst>
        </xdr:cNvPr>
        <xdr:cNvSpPr txBox="1"/>
      </xdr:nvSpPr>
      <xdr:spPr>
        <a:xfrm>
          <a:off x="16622727" y="90811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4CC15F13-7087-47BB-87DF-6BB83822E021}"/>
            </a:ext>
          </a:extLst>
        </xdr:cNvPr>
        <xdr:cNvCxnSpPr/>
      </xdr:nvCxnSpPr>
      <xdr:spPr>
        <a:xfrm>
          <a:off x="17051258" y="878013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DC5134CB-FEBE-43E5-870D-9329C9BBE524}"/>
            </a:ext>
          </a:extLst>
        </xdr:cNvPr>
        <xdr:cNvSpPr txBox="1"/>
      </xdr:nvSpPr>
      <xdr:spPr>
        <a:xfrm>
          <a:off x="16622727" y="86448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7716284F-1535-4660-88FD-2097A9D6A75B}"/>
            </a:ext>
          </a:extLst>
        </xdr:cNvPr>
        <xdr:cNvSpPr/>
      </xdr:nvSpPr>
      <xdr:spPr>
        <a:xfrm>
          <a:off x="17051258" y="8780131"/>
          <a:ext cx="4415214" cy="219513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83" name="直線コネクタ 582">
          <a:extLst>
            <a:ext uri="{FF2B5EF4-FFF2-40B4-BE49-F238E27FC236}">
              <a16:creationId xmlns:a16="http://schemas.microsoft.com/office/drawing/2014/main" id="{71322851-A0F0-48CB-A7F4-A93A9BF4279A}"/>
            </a:ext>
          </a:extLst>
        </xdr:cNvPr>
        <xdr:cNvCxnSpPr/>
      </xdr:nvCxnSpPr>
      <xdr:spPr>
        <a:xfrm flipV="1">
          <a:off x="20666467" y="9413056"/>
          <a:ext cx="0" cy="11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40F3C9FE-3378-4A57-93F9-5F7633F66314}"/>
            </a:ext>
          </a:extLst>
        </xdr:cNvPr>
        <xdr:cNvSpPr txBox="1"/>
      </xdr:nvSpPr>
      <xdr:spPr>
        <a:xfrm>
          <a:off x="20705203" y="10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85" name="直線コネクタ 584">
          <a:extLst>
            <a:ext uri="{FF2B5EF4-FFF2-40B4-BE49-F238E27FC236}">
              <a16:creationId xmlns:a16="http://schemas.microsoft.com/office/drawing/2014/main" id="{153F2CF3-2FE6-4D93-AE5A-4389E440A904}"/>
            </a:ext>
          </a:extLst>
        </xdr:cNvPr>
        <xdr:cNvCxnSpPr/>
      </xdr:nvCxnSpPr>
      <xdr:spPr>
        <a:xfrm>
          <a:off x="20591086" y="10524177"/>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CB1B584B-4E3D-43CD-BE5E-B84891F0A58F}"/>
            </a:ext>
          </a:extLst>
        </xdr:cNvPr>
        <xdr:cNvSpPr txBox="1"/>
      </xdr:nvSpPr>
      <xdr:spPr>
        <a:xfrm>
          <a:off x="20705203" y="920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87" name="直線コネクタ 586">
          <a:extLst>
            <a:ext uri="{FF2B5EF4-FFF2-40B4-BE49-F238E27FC236}">
              <a16:creationId xmlns:a16="http://schemas.microsoft.com/office/drawing/2014/main" id="{BCA9B289-0C0E-47F1-B2D8-4F5928931D4A}"/>
            </a:ext>
          </a:extLst>
        </xdr:cNvPr>
        <xdr:cNvCxnSpPr/>
      </xdr:nvCxnSpPr>
      <xdr:spPr>
        <a:xfrm>
          <a:off x="20591086" y="941305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181006A8-585C-421B-BF83-CE7B5AED7D6E}"/>
            </a:ext>
          </a:extLst>
        </xdr:cNvPr>
        <xdr:cNvSpPr txBox="1"/>
      </xdr:nvSpPr>
      <xdr:spPr>
        <a:xfrm>
          <a:off x="20705203" y="10270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89" name="フローチャート: 判断 588">
          <a:extLst>
            <a:ext uri="{FF2B5EF4-FFF2-40B4-BE49-F238E27FC236}">
              <a16:creationId xmlns:a16="http://schemas.microsoft.com/office/drawing/2014/main" id="{C6305D69-FEC4-438E-9BF6-1675E601EF3B}"/>
            </a:ext>
          </a:extLst>
        </xdr:cNvPr>
        <xdr:cNvSpPr/>
      </xdr:nvSpPr>
      <xdr:spPr>
        <a:xfrm>
          <a:off x="20616303" y="1041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58471</xdr:rowOff>
    </xdr:from>
    <xdr:to>
      <xdr:col>112</xdr:col>
      <xdr:colOff>38100</xdr:colOff>
      <xdr:row>63</xdr:row>
      <xdr:rowOff>160071</xdr:rowOff>
    </xdr:to>
    <xdr:sp macro="" textlink="">
      <xdr:nvSpPr>
        <xdr:cNvPr id="590" name="フローチャート: 判断 589">
          <a:extLst>
            <a:ext uri="{FF2B5EF4-FFF2-40B4-BE49-F238E27FC236}">
              <a16:creationId xmlns:a16="http://schemas.microsoft.com/office/drawing/2014/main" id="{8B3CE263-904C-4953-9B86-F4F9C6248D55}"/>
            </a:ext>
          </a:extLst>
        </xdr:cNvPr>
        <xdr:cNvSpPr/>
      </xdr:nvSpPr>
      <xdr:spPr>
        <a:xfrm>
          <a:off x="19842517" y="10426057"/>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74473</xdr:rowOff>
    </xdr:from>
    <xdr:to>
      <xdr:col>107</xdr:col>
      <xdr:colOff>101600</xdr:colOff>
      <xdr:row>64</xdr:row>
      <xdr:rowOff>4623</xdr:rowOff>
    </xdr:to>
    <xdr:sp macro="" textlink="">
      <xdr:nvSpPr>
        <xdr:cNvPr id="591" name="フローチャート: 判断 590">
          <a:extLst>
            <a:ext uri="{FF2B5EF4-FFF2-40B4-BE49-F238E27FC236}">
              <a16:creationId xmlns:a16="http://schemas.microsoft.com/office/drawing/2014/main" id="{7B2F2D71-A4F9-48D3-8C96-2163A2359BE2}"/>
            </a:ext>
          </a:extLst>
        </xdr:cNvPr>
        <xdr:cNvSpPr/>
      </xdr:nvSpPr>
      <xdr:spPr>
        <a:xfrm>
          <a:off x="19005047" y="10442059"/>
          <a:ext cx="101600"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69444</xdr:rowOff>
    </xdr:from>
    <xdr:to>
      <xdr:col>102</xdr:col>
      <xdr:colOff>165100</xdr:colOff>
      <xdr:row>63</xdr:row>
      <xdr:rowOff>171044</xdr:rowOff>
    </xdr:to>
    <xdr:sp macro="" textlink="">
      <xdr:nvSpPr>
        <xdr:cNvPr id="592" name="フローチャート: 判断 591">
          <a:extLst>
            <a:ext uri="{FF2B5EF4-FFF2-40B4-BE49-F238E27FC236}">
              <a16:creationId xmlns:a16="http://schemas.microsoft.com/office/drawing/2014/main" id="{FD9E5C61-2B3D-4482-B11F-A80F560792C1}"/>
            </a:ext>
          </a:extLst>
        </xdr:cNvPr>
        <xdr:cNvSpPr/>
      </xdr:nvSpPr>
      <xdr:spPr>
        <a:xfrm>
          <a:off x="18180461" y="10437030"/>
          <a:ext cx="101600" cy="9502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70358</xdr:rowOff>
    </xdr:from>
    <xdr:to>
      <xdr:col>98</xdr:col>
      <xdr:colOff>38100</xdr:colOff>
      <xdr:row>64</xdr:row>
      <xdr:rowOff>508</xdr:rowOff>
    </xdr:to>
    <xdr:sp macro="" textlink="">
      <xdr:nvSpPr>
        <xdr:cNvPr id="593" name="フローチャート: 判断 592">
          <a:extLst>
            <a:ext uri="{FF2B5EF4-FFF2-40B4-BE49-F238E27FC236}">
              <a16:creationId xmlns:a16="http://schemas.microsoft.com/office/drawing/2014/main" id="{4017F02A-8333-43BD-9214-B4A29885A357}"/>
            </a:ext>
          </a:extLst>
        </xdr:cNvPr>
        <xdr:cNvSpPr/>
      </xdr:nvSpPr>
      <xdr:spPr>
        <a:xfrm>
          <a:off x="17355875" y="10437944"/>
          <a:ext cx="88717" cy="946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E9DBD0D3-D379-48E1-AC34-656AA9C62057}"/>
            </a:ext>
          </a:extLst>
        </xdr:cNvPr>
        <xdr:cNvSpPr txBox="1"/>
      </xdr:nvSpPr>
      <xdr:spPr>
        <a:xfrm>
          <a:off x="20489486"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95DC1928-2A2B-49AE-9B7D-DB7A953803C2}"/>
            </a:ext>
          </a:extLst>
        </xdr:cNvPr>
        <xdr:cNvSpPr txBox="1"/>
      </xdr:nvSpPr>
      <xdr:spPr>
        <a:xfrm>
          <a:off x="19715699"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E9D3347C-A871-4A82-A955-FE5630DF8FA3}"/>
            </a:ext>
          </a:extLst>
        </xdr:cNvPr>
        <xdr:cNvSpPr txBox="1"/>
      </xdr:nvSpPr>
      <xdr:spPr>
        <a:xfrm>
          <a:off x="18878230"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0804BA6-81DF-4674-8962-345F0135E670}"/>
            </a:ext>
          </a:extLst>
        </xdr:cNvPr>
        <xdr:cNvSpPr txBox="1"/>
      </xdr:nvSpPr>
      <xdr:spPr>
        <a:xfrm>
          <a:off x="18053644"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E2C411F-7798-40D7-82D4-3C6A905E0A63}"/>
            </a:ext>
          </a:extLst>
        </xdr:cNvPr>
        <xdr:cNvSpPr txBox="1"/>
      </xdr:nvSpPr>
      <xdr:spPr>
        <a:xfrm>
          <a:off x="17229058" y="109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68986</xdr:rowOff>
    </xdr:from>
    <xdr:to>
      <xdr:col>116</xdr:col>
      <xdr:colOff>114300</xdr:colOff>
      <xdr:row>63</xdr:row>
      <xdr:rowOff>170586</xdr:rowOff>
    </xdr:to>
    <xdr:sp macro="" textlink="">
      <xdr:nvSpPr>
        <xdr:cNvPr id="599" name="楕円 598">
          <a:extLst>
            <a:ext uri="{FF2B5EF4-FFF2-40B4-BE49-F238E27FC236}">
              <a16:creationId xmlns:a16="http://schemas.microsoft.com/office/drawing/2014/main" id="{30013AA5-08FB-4878-ABCE-2923DB6EDBDF}"/>
            </a:ext>
          </a:extLst>
        </xdr:cNvPr>
        <xdr:cNvSpPr/>
      </xdr:nvSpPr>
      <xdr:spPr>
        <a:xfrm>
          <a:off x="20616303" y="10436572"/>
          <a:ext cx="101600" cy="9502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37D74D1C-BE59-467C-8173-99A5BB0BAAA4}"/>
            </a:ext>
          </a:extLst>
        </xdr:cNvPr>
        <xdr:cNvSpPr txBox="1"/>
      </xdr:nvSpPr>
      <xdr:spPr>
        <a:xfrm>
          <a:off x="20705203" y="1039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70129</xdr:rowOff>
    </xdr:from>
    <xdr:to>
      <xdr:col>112</xdr:col>
      <xdr:colOff>38100</xdr:colOff>
      <xdr:row>64</xdr:row>
      <xdr:rowOff>279</xdr:rowOff>
    </xdr:to>
    <xdr:sp macro="" textlink="">
      <xdr:nvSpPr>
        <xdr:cNvPr id="601" name="楕円 600">
          <a:extLst>
            <a:ext uri="{FF2B5EF4-FFF2-40B4-BE49-F238E27FC236}">
              <a16:creationId xmlns:a16="http://schemas.microsoft.com/office/drawing/2014/main" id="{141FB3BC-D971-4E5D-ACF3-4837841DF28D}"/>
            </a:ext>
          </a:extLst>
        </xdr:cNvPr>
        <xdr:cNvSpPr/>
      </xdr:nvSpPr>
      <xdr:spPr>
        <a:xfrm>
          <a:off x="19842517" y="10437715"/>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119786</xdr:rowOff>
    </xdr:from>
    <xdr:to>
      <xdr:col>116</xdr:col>
      <xdr:colOff>63500</xdr:colOff>
      <xdr:row>63</xdr:row>
      <xdr:rowOff>120929</xdr:rowOff>
    </xdr:to>
    <xdr:cxnSp macro="">
      <xdr:nvCxnSpPr>
        <xdr:cNvPr id="602" name="直線コネクタ 601">
          <a:extLst>
            <a:ext uri="{FF2B5EF4-FFF2-40B4-BE49-F238E27FC236}">
              <a16:creationId xmlns:a16="http://schemas.microsoft.com/office/drawing/2014/main" id="{81348A9C-90C6-4D3B-81CE-0346C2D0CED8}"/>
            </a:ext>
          </a:extLst>
        </xdr:cNvPr>
        <xdr:cNvCxnSpPr/>
      </xdr:nvCxnSpPr>
      <xdr:spPr>
        <a:xfrm flipV="1">
          <a:off x="19893317" y="10487372"/>
          <a:ext cx="773786"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71272</xdr:rowOff>
    </xdr:from>
    <xdr:to>
      <xdr:col>107</xdr:col>
      <xdr:colOff>101600</xdr:colOff>
      <xdr:row>64</xdr:row>
      <xdr:rowOff>1422</xdr:rowOff>
    </xdr:to>
    <xdr:sp macro="" textlink="">
      <xdr:nvSpPr>
        <xdr:cNvPr id="603" name="楕円 602">
          <a:extLst>
            <a:ext uri="{FF2B5EF4-FFF2-40B4-BE49-F238E27FC236}">
              <a16:creationId xmlns:a16="http://schemas.microsoft.com/office/drawing/2014/main" id="{4608594E-BDA0-499E-AAA7-17D73B1F8688}"/>
            </a:ext>
          </a:extLst>
        </xdr:cNvPr>
        <xdr:cNvSpPr/>
      </xdr:nvSpPr>
      <xdr:spPr>
        <a:xfrm>
          <a:off x="19005047" y="10438858"/>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120929</xdr:rowOff>
    </xdr:from>
    <xdr:to>
      <xdr:col>111</xdr:col>
      <xdr:colOff>177800</xdr:colOff>
      <xdr:row>63</xdr:row>
      <xdr:rowOff>122072</xdr:rowOff>
    </xdr:to>
    <xdr:cxnSp macro="">
      <xdr:nvCxnSpPr>
        <xdr:cNvPr id="604" name="直線コネクタ 603">
          <a:extLst>
            <a:ext uri="{FF2B5EF4-FFF2-40B4-BE49-F238E27FC236}">
              <a16:creationId xmlns:a16="http://schemas.microsoft.com/office/drawing/2014/main" id="{9A856846-28F2-4B1D-B209-16FDC98AE0EE}"/>
            </a:ext>
          </a:extLst>
        </xdr:cNvPr>
        <xdr:cNvCxnSpPr/>
      </xdr:nvCxnSpPr>
      <xdr:spPr>
        <a:xfrm flipV="1">
          <a:off x="19055847" y="10488515"/>
          <a:ext cx="83747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72416</xdr:rowOff>
    </xdr:from>
    <xdr:to>
      <xdr:col>102</xdr:col>
      <xdr:colOff>165100</xdr:colOff>
      <xdr:row>64</xdr:row>
      <xdr:rowOff>2566</xdr:rowOff>
    </xdr:to>
    <xdr:sp macro="" textlink="">
      <xdr:nvSpPr>
        <xdr:cNvPr id="605" name="楕円 604">
          <a:extLst>
            <a:ext uri="{FF2B5EF4-FFF2-40B4-BE49-F238E27FC236}">
              <a16:creationId xmlns:a16="http://schemas.microsoft.com/office/drawing/2014/main" id="{24C7DE81-10FC-4526-A64F-B073B585A618}"/>
            </a:ext>
          </a:extLst>
        </xdr:cNvPr>
        <xdr:cNvSpPr/>
      </xdr:nvSpPr>
      <xdr:spPr>
        <a:xfrm>
          <a:off x="18180461" y="10440002"/>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122072</xdr:rowOff>
    </xdr:from>
    <xdr:to>
      <xdr:col>107</xdr:col>
      <xdr:colOff>50800</xdr:colOff>
      <xdr:row>63</xdr:row>
      <xdr:rowOff>123216</xdr:rowOff>
    </xdr:to>
    <xdr:cxnSp macro="">
      <xdr:nvCxnSpPr>
        <xdr:cNvPr id="606" name="直線コネクタ 605">
          <a:extLst>
            <a:ext uri="{FF2B5EF4-FFF2-40B4-BE49-F238E27FC236}">
              <a16:creationId xmlns:a16="http://schemas.microsoft.com/office/drawing/2014/main" id="{FA999290-1796-472D-A0BD-5F442FD7A704}"/>
            </a:ext>
          </a:extLst>
        </xdr:cNvPr>
        <xdr:cNvCxnSpPr/>
      </xdr:nvCxnSpPr>
      <xdr:spPr>
        <a:xfrm flipV="1">
          <a:off x="18231261" y="10489658"/>
          <a:ext cx="824586"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73558</xdr:rowOff>
    </xdr:from>
    <xdr:to>
      <xdr:col>98</xdr:col>
      <xdr:colOff>38100</xdr:colOff>
      <xdr:row>64</xdr:row>
      <xdr:rowOff>3708</xdr:rowOff>
    </xdr:to>
    <xdr:sp macro="" textlink="">
      <xdr:nvSpPr>
        <xdr:cNvPr id="607" name="楕円 606">
          <a:extLst>
            <a:ext uri="{FF2B5EF4-FFF2-40B4-BE49-F238E27FC236}">
              <a16:creationId xmlns:a16="http://schemas.microsoft.com/office/drawing/2014/main" id="{57F3331D-ECD3-43E2-9656-4662D406C650}"/>
            </a:ext>
          </a:extLst>
        </xdr:cNvPr>
        <xdr:cNvSpPr/>
      </xdr:nvSpPr>
      <xdr:spPr>
        <a:xfrm>
          <a:off x="17355875" y="10441144"/>
          <a:ext cx="88717"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123216</xdr:rowOff>
    </xdr:from>
    <xdr:to>
      <xdr:col>102</xdr:col>
      <xdr:colOff>114300</xdr:colOff>
      <xdr:row>63</xdr:row>
      <xdr:rowOff>124358</xdr:rowOff>
    </xdr:to>
    <xdr:cxnSp macro="">
      <xdr:nvCxnSpPr>
        <xdr:cNvPr id="608" name="直線コネクタ 607">
          <a:extLst>
            <a:ext uri="{FF2B5EF4-FFF2-40B4-BE49-F238E27FC236}">
              <a16:creationId xmlns:a16="http://schemas.microsoft.com/office/drawing/2014/main" id="{BACF5954-C80A-4D38-91B6-B2EC6B61388A}"/>
            </a:ext>
          </a:extLst>
        </xdr:cNvPr>
        <xdr:cNvCxnSpPr/>
      </xdr:nvCxnSpPr>
      <xdr:spPr>
        <a:xfrm flipV="1">
          <a:off x="17406675" y="10490802"/>
          <a:ext cx="824586"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5148</xdr:rowOff>
    </xdr:from>
    <xdr:ext cx="469744" cy="259045"/>
    <xdr:sp macro="" textlink="">
      <xdr:nvSpPr>
        <xdr:cNvPr id="609" name="n_1aveValue【保健センター・保健所】&#10;一人当たり面積">
          <a:extLst>
            <a:ext uri="{FF2B5EF4-FFF2-40B4-BE49-F238E27FC236}">
              <a16:creationId xmlns:a16="http://schemas.microsoft.com/office/drawing/2014/main" id="{EA98EEDC-E4EF-4A62-B194-CF3CB57DE181}"/>
            </a:ext>
          </a:extLst>
        </xdr:cNvPr>
        <xdr:cNvSpPr txBox="1"/>
      </xdr:nvSpPr>
      <xdr:spPr>
        <a:xfrm>
          <a:off x="19658626" y="102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167200</xdr:rowOff>
    </xdr:from>
    <xdr:ext cx="469744" cy="259045"/>
    <xdr:sp macro="" textlink="">
      <xdr:nvSpPr>
        <xdr:cNvPr id="610" name="n_2aveValue【保健センター・保健所】&#10;一人当たり面積">
          <a:extLst>
            <a:ext uri="{FF2B5EF4-FFF2-40B4-BE49-F238E27FC236}">
              <a16:creationId xmlns:a16="http://schemas.microsoft.com/office/drawing/2014/main" id="{FB3F3CFE-C2D6-444E-A476-044FA84DD7BE}"/>
            </a:ext>
          </a:extLst>
        </xdr:cNvPr>
        <xdr:cNvSpPr txBox="1"/>
      </xdr:nvSpPr>
      <xdr:spPr>
        <a:xfrm>
          <a:off x="18833857" y="1053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16121</xdr:rowOff>
    </xdr:from>
    <xdr:ext cx="469744" cy="259045"/>
    <xdr:sp macro="" textlink="">
      <xdr:nvSpPr>
        <xdr:cNvPr id="611" name="n_3aveValue【保健センター・保健所】&#10;一人当たり面積">
          <a:extLst>
            <a:ext uri="{FF2B5EF4-FFF2-40B4-BE49-F238E27FC236}">
              <a16:creationId xmlns:a16="http://schemas.microsoft.com/office/drawing/2014/main" id="{BBAD5A1F-3C7E-445B-97F0-A6B1D0437D17}"/>
            </a:ext>
          </a:extLst>
        </xdr:cNvPr>
        <xdr:cNvSpPr txBox="1"/>
      </xdr:nvSpPr>
      <xdr:spPr>
        <a:xfrm>
          <a:off x="18009271" y="102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17035</xdr:rowOff>
    </xdr:from>
    <xdr:ext cx="469744" cy="259045"/>
    <xdr:sp macro="" textlink="">
      <xdr:nvSpPr>
        <xdr:cNvPr id="612" name="n_4aveValue【保健センター・保健所】&#10;一人当たり面積">
          <a:extLst>
            <a:ext uri="{FF2B5EF4-FFF2-40B4-BE49-F238E27FC236}">
              <a16:creationId xmlns:a16="http://schemas.microsoft.com/office/drawing/2014/main" id="{B8593F50-52AA-467B-A66E-29880A9335F7}"/>
            </a:ext>
          </a:extLst>
        </xdr:cNvPr>
        <xdr:cNvSpPr txBox="1"/>
      </xdr:nvSpPr>
      <xdr:spPr>
        <a:xfrm>
          <a:off x="17184685" y="1022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162856</xdr:rowOff>
    </xdr:from>
    <xdr:ext cx="469744" cy="259045"/>
    <xdr:sp macro="" textlink="">
      <xdr:nvSpPr>
        <xdr:cNvPr id="613" name="n_1mainValue【保健センター・保健所】&#10;一人当たり面積">
          <a:extLst>
            <a:ext uri="{FF2B5EF4-FFF2-40B4-BE49-F238E27FC236}">
              <a16:creationId xmlns:a16="http://schemas.microsoft.com/office/drawing/2014/main" id="{BF895DF5-06B7-4FDD-85C3-1B1BD8920DF5}"/>
            </a:ext>
          </a:extLst>
        </xdr:cNvPr>
        <xdr:cNvSpPr txBox="1"/>
      </xdr:nvSpPr>
      <xdr:spPr>
        <a:xfrm>
          <a:off x="19658626" y="1053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17949</xdr:rowOff>
    </xdr:from>
    <xdr:ext cx="469744" cy="259045"/>
    <xdr:sp macro="" textlink="">
      <xdr:nvSpPr>
        <xdr:cNvPr id="614" name="n_2mainValue【保健センター・保健所】&#10;一人当たり面積">
          <a:extLst>
            <a:ext uri="{FF2B5EF4-FFF2-40B4-BE49-F238E27FC236}">
              <a16:creationId xmlns:a16="http://schemas.microsoft.com/office/drawing/2014/main" id="{FAF81E1E-A854-41C4-9C1C-67B04F2874B6}"/>
            </a:ext>
          </a:extLst>
        </xdr:cNvPr>
        <xdr:cNvSpPr txBox="1"/>
      </xdr:nvSpPr>
      <xdr:spPr>
        <a:xfrm>
          <a:off x="18833857" y="1022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165143</xdr:rowOff>
    </xdr:from>
    <xdr:ext cx="469744" cy="259045"/>
    <xdr:sp macro="" textlink="">
      <xdr:nvSpPr>
        <xdr:cNvPr id="615" name="n_3mainValue【保健センター・保健所】&#10;一人当たり面積">
          <a:extLst>
            <a:ext uri="{FF2B5EF4-FFF2-40B4-BE49-F238E27FC236}">
              <a16:creationId xmlns:a16="http://schemas.microsoft.com/office/drawing/2014/main" id="{C7F34908-A857-495C-A0D1-D0F2DCE2EF68}"/>
            </a:ext>
          </a:extLst>
        </xdr:cNvPr>
        <xdr:cNvSpPr txBox="1"/>
      </xdr:nvSpPr>
      <xdr:spPr>
        <a:xfrm>
          <a:off x="18009271" y="105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166285</xdr:rowOff>
    </xdr:from>
    <xdr:ext cx="469744" cy="259045"/>
    <xdr:sp macro="" textlink="">
      <xdr:nvSpPr>
        <xdr:cNvPr id="616" name="n_4mainValue【保健センター・保健所】&#10;一人当たり面積">
          <a:extLst>
            <a:ext uri="{FF2B5EF4-FFF2-40B4-BE49-F238E27FC236}">
              <a16:creationId xmlns:a16="http://schemas.microsoft.com/office/drawing/2014/main" id="{0894D16F-3F94-4BEB-996A-1F35889D2ABD}"/>
            </a:ext>
          </a:extLst>
        </xdr:cNvPr>
        <xdr:cNvSpPr txBox="1"/>
      </xdr:nvSpPr>
      <xdr:spPr>
        <a:xfrm>
          <a:off x="17184685" y="105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DC93213F-03BC-4B26-AD66-252C60880CA1}"/>
            </a:ext>
          </a:extLst>
        </xdr:cNvPr>
        <xdr:cNvSpPr/>
      </xdr:nvSpPr>
      <xdr:spPr>
        <a:xfrm>
          <a:off x="11608622" y="11342288"/>
          <a:ext cx="4402332"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6E5C1288-5D4F-40C2-BF7A-B862E4E0D0BA}"/>
            </a:ext>
          </a:extLst>
        </xdr:cNvPr>
        <xdr:cNvSpPr/>
      </xdr:nvSpPr>
      <xdr:spPr>
        <a:xfrm>
          <a:off x="11722740"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77352CED-713F-496A-9303-E429EC675175}"/>
            </a:ext>
          </a:extLst>
        </xdr:cNvPr>
        <xdr:cNvSpPr/>
      </xdr:nvSpPr>
      <xdr:spPr>
        <a:xfrm>
          <a:off x="11722740"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92713F03-9F1D-455F-994F-9896603E31F5}"/>
            </a:ext>
          </a:extLst>
        </xdr:cNvPr>
        <xdr:cNvSpPr/>
      </xdr:nvSpPr>
      <xdr:spPr>
        <a:xfrm>
          <a:off x="12674326"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3F376C4A-59F6-4F42-9175-1096293E7F74}"/>
            </a:ext>
          </a:extLst>
        </xdr:cNvPr>
        <xdr:cNvSpPr/>
      </xdr:nvSpPr>
      <xdr:spPr>
        <a:xfrm>
          <a:off x="12674326"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5C21A71B-937B-4CC2-A380-CA7A3362897B}"/>
            </a:ext>
          </a:extLst>
        </xdr:cNvPr>
        <xdr:cNvSpPr/>
      </xdr:nvSpPr>
      <xdr:spPr>
        <a:xfrm>
          <a:off x="13740029" y="11974729"/>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4EBCF394-8ED5-44F5-B991-E882ED9D0E36}"/>
            </a:ext>
          </a:extLst>
        </xdr:cNvPr>
        <xdr:cNvSpPr/>
      </xdr:nvSpPr>
      <xdr:spPr>
        <a:xfrm>
          <a:off x="13740029" y="12170940"/>
          <a:ext cx="1420939"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D08D1006-1A5E-45CD-BFF3-AD733835629E}"/>
            </a:ext>
          </a:extLst>
        </xdr:cNvPr>
        <xdr:cNvSpPr/>
      </xdr:nvSpPr>
      <xdr:spPr>
        <a:xfrm>
          <a:off x="11608622" y="12436361"/>
          <a:ext cx="4402332"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C390A2BA-8C4A-4877-ABBC-DA87F6D2B456}"/>
            </a:ext>
          </a:extLst>
        </xdr:cNvPr>
        <xdr:cNvSpPr txBox="1"/>
      </xdr:nvSpPr>
      <xdr:spPr>
        <a:xfrm>
          <a:off x="11570522" y="12252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981B15D8-81D1-4053-90C9-364148E6F52E}"/>
            </a:ext>
          </a:extLst>
        </xdr:cNvPr>
        <xdr:cNvCxnSpPr/>
      </xdr:nvCxnSpPr>
      <xdr:spPr>
        <a:xfrm>
          <a:off x="11608622" y="1463149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26A62308-3276-4971-8F6F-07582BB8ABF1}"/>
            </a:ext>
          </a:extLst>
        </xdr:cNvPr>
        <xdr:cNvSpPr txBox="1"/>
      </xdr:nvSpPr>
      <xdr:spPr>
        <a:xfrm>
          <a:off x="11180092" y="14489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38EB6AAE-63D5-4B2D-8E06-6522FA41D734}"/>
            </a:ext>
          </a:extLst>
        </xdr:cNvPr>
        <xdr:cNvCxnSpPr/>
      </xdr:nvCxnSpPr>
      <xdr:spPr>
        <a:xfrm>
          <a:off x="11608622" y="1426447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A22869F4-88B3-46F3-9DEE-32320345A1D6}"/>
            </a:ext>
          </a:extLst>
        </xdr:cNvPr>
        <xdr:cNvSpPr txBox="1"/>
      </xdr:nvSpPr>
      <xdr:spPr>
        <a:xfrm>
          <a:off x="11180092" y="141292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12905AA8-E125-4201-A6F9-B01E117A7A53}"/>
            </a:ext>
          </a:extLst>
        </xdr:cNvPr>
        <xdr:cNvCxnSpPr/>
      </xdr:nvCxnSpPr>
      <xdr:spPr>
        <a:xfrm>
          <a:off x="11608622" y="1389745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11B3816D-BB50-4094-A6F3-9FDFBDF87827}"/>
            </a:ext>
          </a:extLst>
        </xdr:cNvPr>
        <xdr:cNvSpPr txBox="1"/>
      </xdr:nvSpPr>
      <xdr:spPr>
        <a:xfrm>
          <a:off x="11231329" y="137622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3A3A2F70-DA07-4007-A8A9-6B61BDC7A78F}"/>
            </a:ext>
          </a:extLst>
        </xdr:cNvPr>
        <xdr:cNvCxnSpPr/>
      </xdr:nvCxnSpPr>
      <xdr:spPr>
        <a:xfrm>
          <a:off x="11608622" y="13530434"/>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3FE79E3D-D1AA-4A15-A759-0BD3B25324A3}"/>
            </a:ext>
          </a:extLst>
        </xdr:cNvPr>
        <xdr:cNvSpPr txBox="1"/>
      </xdr:nvSpPr>
      <xdr:spPr>
        <a:xfrm>
          <a:off x="11231329" y="133952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9B939AF6-5618-42A7-A5BB-21F02F82436E}"/>
            </a:ext>
          </a:extLst>
        </xdr:cNvPr>
        <xdr:cNvCxnSpPr/>
      </xdr:nvCxnSpPr>
      <xdr:spPr>
        <a:xfrm>
          <a:off x="11608622" y="13163413"/>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EE636CE1-BDE3-4E0A-8E72-16CF93A511DB}"/>
            </a:ext>
          </a:extLst>
        </xdr:cNvPr>
        <xdr:cNvSpPr txBox="1"/>
      </xdr:nvSpPr>
      <xdr:spPr>
        <a:xfrm>
          <a:off x="11231329" y="13028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FB25C87C-89CA-440C-88C7-9A84FDE65874}"/>
            </a:ext>
          </a:extLst>
        </xdr:cNvPr>
        <xdr:cNvCxnSpPr/>
      </xdr:nvCxnSpPr>
      <xdr:spPr>
        <a:xfrm>
          <a:off x="11608622" y="12803382"/>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3A5E9F52-F6C1-4913-A13C-36738673B8AA}"/>
            </a:ext>
          </a:extLst>
        </xdr:cNvPr>
        <xdr:cNvSpPr txBox="1"/>
      </xdr:nvSpPr>
      <xdr:spPr>
        <a:xfrm>
          <a:off x="11231329" y="126681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9B494668-227B-4A1D-975C-9E9BD6519263}"/>
            </a:ext>
          </a:extLst>
        </xdr:cNvPr>
        <xdr:cNvCxnSpPr/>
      </xdr:nvCxnSpPr>
      <xdr:spPr>
        <a:xfrm>
          <a:off x="11608622" y="12436361"/>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79DB4879-22A5-410E-9B73-6F2869BBB46C}"/>
            </a:ext>
          </a:extLst>
        </xdr:cNvPr>
        <xdr:cNvSpPr txBox="1"/>
      </xdr:nvSpPr>
      <xdr:spPr>
        <a:xfrm>
          <a:off x="11295449" y="12301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7A3FFC80-8B0E-48D1-915C-E0DC1E51D47F}"/>
            </a:ext>
          </a:extLst>
        </xdr:cNvPr>
        <xdr:cNvSpPr/>
      </xdr:nvSpPr>
      <xdr:spPr>
        <a:xfrm>
          <a:off x="11608622" y="12436361"/>
          <a:ext cx="4402332"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41" name="直線コネクタ 640">
          <a:extLst>
            <a:ext uri="{FF2B5EF4-FFF2-40B4-BE49-F238E27FC236}">
              <a16:creationId xmlns:a16="http://schemas.microsoft.com/office/drawing/2014/main" id="{E0AF9845-43AD-472B-9C7F-0FFEC6C1636B}"/>
            </a:ext>
          </a:extLst>
        </xdr:cNvPr>
        <xdr:cNvCxnSpPr/>
      </xdr:nvCxnSpPr>
      <xdr:spPr>
        <a:xfrm flipV="1">
          <a:off x="15223832" y="12730993"/>
          <a:ext cx="0" cy="148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42" name="【消防施設】&#10;有形固定資産減価償却率最小値テキスト">
          <a:extLst>
            <a:ext uri="{FF2B5EF4-FFF2-40B4-BE49-F238E27FC236}">
              <a16:creationId xmlns:a16="http://schemas.microsoft.com/office/drawing/2014/main" id="{7BE353D8-2B32-4199-B5F0-825D52A5AE20}"/>
            </a:ext>
          </a:extLst>
        </xdr:cNvPr>
        <xdr:cNvSpPr txBox="1"/>
      </xdr:nvSpPr>
      <xdr:spPr>
        <a:xfrm>
          <a:off x="15262568" y="1421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43" name="直線コネクタ 642">
          <a:extLst>
            <a:ext uri="{FF2B5EF4-FFF2-40B4-BE49-F238E27FC236}">
              <a16:creationId xmlns:a16="http://schemas.microsoft.com/office/drawing/2014/main" id="{C4D69DAF-5B02-4DBB-A79E-4EFDB56671C9}"/>
            </a:ext>
          </a:extLst>
        </xdr:cNvPr>
        <xdr:cNvCxnSpPr/>
      </xdr:nvCxnSpPr>
      <xdr:spPr>
        <a:xfrm>
          <a:off x="15135568" y="14211137"/>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30E675BE-3A70-4484-BAD8-AE2B28DA57A8}"/>
            </a:ext>
          </a:extLst>
        </xdr:cNvPr>
        <xdr:cNvSpPr txBox="1"/>
      </xdr:nvSpPr>
      <xdr:spPr>
        <a:xfrm>
          <a:off x="15262568" y="1251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5" name="直線コネクタ 644">
          <a:extLst>
            <a:ext uri="{FF2B5EF4-FFF2-40B4-BE49-F238E27FC236}">
              <a16:creationId xmlns:a16="http://schemas.microsoft.com/office/drawing/2014/main" id="{47A6DAA4-9854-4F4C-98BD-B966E1B3D192}"/>
            </a:ext>
          </a:extLst>
        </xdr:cNvPr>
        <xdr:cNvCxnSpPr/>
      </xdr:nvCxnSpPr>
      <xdr:spPr>
        <a:xfrm>
          <a:off x="15135568" y="1273099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96630F0A-69F6-45FD-9AB5-5D610F7ECE58}"/>
            </a:ext>
          </a:extLst>
        </xdr:cNvPr>
        <xdr:cNvSpPr txBox="1"/>
      </xdr:nvSpPr>
      <xdr:spPr>
        <a:xfrm>
          <a:off x="15262568" y="13354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47" name="フローチャート: 判断 646">
          <a:extLst>
            <a:ext uri="{FF2B5EF4-FFF2-40B4-BE49-F238E27FC236}">
              <a16:creationId xmlns:a16="http://schemas.microsoft.com/office/drawing/2014/main" id="{4368E6B4-F80A-4251-9BEA-2A28A771340B}"/>
            </a:ext>
          </a:extLst>
        </xdr:cNvPr>
        <xdr:cNvSpPr/>
      </xdr:nvSpPr>
      <xdr:spPr>
        <a:xfrm>
          <a:off x="15173668"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154939</xdr:rowOff>
    </xdr:from>
    <xdr:to>
      <xdr:col>81</xdr:col>
      <xdr:colOff>101600</xdr:colOff>
      <xdr:row>82</xdr:row>
      <xdr:rowOff>85089</xdr:rowOff>
    </xdr:to>
    <xdr:sp macro="" textlink="">
      <xdr:nvSpPr>
        <xdr:cNvPr id="648" name="フローチャート: 判断 647">
          <a:extLst>
            <a:ext uri="{FF2B5EF4-FFF2-40B4-BE49-F238E27FC236}">
              <a16:creationId xmlns:a16="http://schemas.microsoft.com/office/drawing/2014/main" id="{2A2350C2-677A-432E-807B-A631ABD6D241}"/>
            </a:ext>
          </a:extLst>
        </xdr:cNvPr>
        <xdr:cNvSpPr/>
      </xdr:nvSpPr>
      <xdr:spPr>
        <a:xfrm>
          <a:off x="14386999" y="13482812"/>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141605</xdr:rowOff>
    </xdr:from>
    <xdr:to>
      <xdr:col>76</xdr:col>
      <xdr:colOff>165100</xdr:colOff>
      <xdr:row>82</xdr:row>
      <xdr:rowOff>71755</xdr:rowOff>
    </xdr:to>
    <xdr:sp macro="" textlink="">
      <xdr:nvSpPr>
        <xdr:cNvPr id="649" name="フローチャート: 判断 648">
          <a:extLst>
            <a:ext uri="{FF2B5EF4-FFF2-40B4-BE49-F238E27FC236}">
              <a16:creationId xmlns:a16="http://schemas.microsoft.com/office/drawing/2014/main" id="{AB415969-8F83-4656-8458-3722A7537623}"/>
            </a:ext>
          </a:extLst>
        </xdr:cNvPr>
        <xdr:cNvSpPr/>
      </xdr:nvSpPr>
      <xdr:spPr>
        <a:xfrm>
          <a:off x="13562412" y="13469478"/>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50" name="フローチャート: 判断 649">
          <a:extLst>
            <a:ext uri="{FF2B5EF4-FFF2-40B4-BE49-F238E27FC236}">
              <a16:creationId xmlns:a16="http://schemas.microsoft.com/office/drawing/2014/main" id="{F5DC974C-256D-4EBF-AA7E-7E82705C3262}"/>
            </a:ext>
          </a:extLst>
        </xdr:cNvPr>
        <xdr:cNvSpPr/>
      </xdr:nvSpPr>
      <xdr:spPr>
        <a:xfrm>
          <a:off x="12737826" y="13440903"/>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151130</xdr:rowOff>
    </xdr:from>
    <xdr:to>
      <xdr:col>67</xdr:col>
      <xdr:colOff>101600</xdr:colOff>
      <xdr:row>82</xdr:row>
      <xdr:rowOff>81280</xdr:rowOff>
    </xdr:to>
    <xdr:sp macro="" textlink="">
      <xdr:nvSpPr>
        <xdr:cNvPr id="651" name="フローチャート: 判断 650">
          <a:extLst>
            <a:ext uri="{FF2B5EF4-FFF2-40B4-BE49-F238E27FC236}">
              <a16:creationId xmlns:a16="http://schemas.microsoft.com/office/drawing/2014/main" id="{C654C9F2-294A-4385-A035-BF9F24305FC6}"/>
            </a:ext>
          </a:extLst>
        </xdr:cNvPr>
        <xdr:cNvSpPr/>
      </xdr:nvSpPr>
      <xdr:spPr>
        <a:xfrm>
          <a:off x="11900357" y="13479003"/>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1F8581B-36E1-43FE-8B38-92935DF62DF0}"/>
            </a:ext>
          </a:extLst>
        </xdr:cNvPr>
        <xdr:cNvSpPr txBox="1"/>
      </xdr:nvSpPr>
      <xdr:spPr>
        <a:xfrm>
          <a:off x="1504685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DB7A1821-E380-490D-9A85-EF1AEF262E43}"/>
            </a:ext>
          </a:extLst>
        </xdr:cNvPr>
        <xdr:cNvSpPr txBox="1"/>
      </xdr:nvSpPr>
      <xdr:spPr>
        <a:xfrm>
          <a:off x="14260181"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F1B3CFD-EF7C-490E-B3AA-338EDD807B62}"/>
            </a:ext>
          </a:extLst>
        </xdr:cNvPr>
        <xdr:cNvSpPr txBox="1"/>
      </xdr:nvSpPr>
      <xdr:spPr>
        <a:xfrm>
          <a:off x="13435595"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97BB50C-CDB7-4792-9519-00C3256AB1CE}"/>
            </a:ext>
          </a:extLst>
        </xdr:cNvPr>
        <xdr:cNvSpPr txBox="1"/>
      </xdr:nvSpPr>
      <xdr:spPr>
        <a:xfrm>
          <a:off x="12611009"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B2E4558-D91E-4602-8B1A-3FC65677DDFF}"/>
            </a:ext>
          </a:extLst>
        </xdr:cNvPr>
        <xdr:cNvSpPr txBox="1"/>
      </xdr:nvSpPr>
      <xdr:spPr>
        <a:xfrm>
          <a:off x="1177354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57" name="楕円 656">
          <a:extLst>
            <a:ext uri="{FF2B5EF4-FFF2-40B4-BE49-F238E27FC236}">
              <a16:creationId xmlns:a16="http://schemas.microsoft.com/office/drawing/2014/main" id="{CC84DDEC-CC65-48F9-AFC7-92D3D49232B1}"/>
            </a:ext>
          </a:extLst>
        </xdr:cNvPr>
        <xdr:cNvSpPr/>
      </xdr:nvSpPr>
      <xdr:spPr>
        <a:xfrm>
          <a:off x="15173668" y="12936092"/>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124477</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D9998AF5-A373-4CB0-A825-9AE92F6A186F}"/>
            </a:ext>
          </a:extLst>
        </xdr:cNvPr>
        <xdr:cNvSpPr txBox="1"/>
      </xdr:nvSpPr>
      <xdr:spPr>
        <a:xfrm>
          <a:off x="15262568" y="127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659" name="楕円 658">
          <a:extLst>
            <a:ext uri="{FF2B5EF4-FFF2-40B4-BE49-F238E27FC236}">
              <a16:creationId xmlns:a16="http://schemas.microsoft.com/office/drawing/2014/main" id="{668EAD0A-847E-4790-A172-E1562B39D9F8}"/>
            </a:ext>
          </a:extLst>
        </xdr:cNvPr>
        <xdr:cNvSpPr/>
      </xdr:nvSpPr>
      <xdr:spPr>
        <a:xfrm>
          <a:off x="14386999" y="12936092"/>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78</xdr:row>
      <xdr:rowOff>152400</xdr:rowOff>
    </xdr:to>
    <xdr:cxnSp macro="">
      <xdr:nvCxnSpPr>
        <xdr:cNvPr id="660" name="直線コネクタ 659">
          <a:extLst>
            <a:ext uri="{FF2B5EF4-FFF2-40B4-BE49-F238E27FC236}">
              <a16:creationId xmlns:a16="http://schemas.microsoft.com/office/drawing/2014/main" id="{777F52F3-72FB-4137-A49C-C6A3EF5A1AFD}"/>
            </a:ext>
          </a:extLst>
        </xdr:cNvPr>
        <xdr:cNvCxnSpPr/>
      </xdr:nvCxnSpPr>
      <xdr:spPr>
        <a:xfrm>
          <a:off x="14437799" y="12986892"/>
          <a:ext cx="7866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156845</xdr:rowOff>
    </xdr:from>
    <xdr:to>
      <xdr:col>76</xdr:col>
      <xdr:colOff>165100</xdr:colOff>
      <xdr:row>78</xdr:row>
      <xdr:rowOff>86995</xdr:rowOff>
    </xdr:to>
    <xdr:sp macro="" textlink="">
      <xdr:nvSpPr>
        <xdr:cNvPr id="661" name="楕円 660">
          <a:extLst>
            <a:ext uri="{FF2B5EF4-FFF2-40B4-BE49-F238E27FC236}">
              <a16:creationId xmlns:a16="http://schemas.microsoft.com/office/drawing/2014/main" id="{994DC078-E423-4E57-98DA-5688AE621663}"/>
            </a:ext>
          </a:extLst>
        </xdr:cNvPr>
        <xdr:cNvSpPr/>
      </xdr:nvSpPr>
      <xdr:spPr>
        <a:xfrm>
          <a:off x="13562412" y="12826877"/>
          <a:ext cx="101600" cy="946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36195</xdr:rowOff>
    </xdr:from>
    <xdr:to>
      <xdr:col>81</xdr:col>
      <xdr:colOff>50800</xdr:colOff>
      <xdr:row>78</xdr:row>
      <xdr:rowOff>152400</xdr:rowOff>
    </xdr:to>
    <xdr:cxnSp macro="">
      <xdr:nvCxnSpPr>
        <xdr:cNvPr id="662" name="直線コネクタ 661">
          <a:extLst>
            <a:ext uri="{FF2B5EF4-FFF2-40B4-BE49-F238E27FC236}">
              <a16:creationId xmlns:a16="http://schemas.microsoft.com/office/drawing/2014/main" id="{8443EDA8-D884-4BAB-AE22-B3A59F28AC1E}"/>
            </a:ext>
          </a:extLst>
        </xdr:cNvPr>
        <xdr:cNvCxnSpPr/>
      </xdr:nvCxnSpPr>
      <xdr:spPr>
        <a:xfrm>
          <a:off x="13613212" y="12870687"/>
          <a:ext cx="824587"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38736</xdr:rowOff>
    </xdr:from>
    <xdr:to>
      <xdr:col>72</xdr:col>
      <xdr:colOff>38100</xdr:colOff>
      <xdr:row>77</xdr:row>
      <xdr:rowOff>140336</xdr:rowOff>
    </xdr:to>
    <xdr:sp macro="" textlink="">
      <xdr:nvSpPr>
        <xdr:cNvPr id="663" name="楕円 662">
          <a:extLst>
            <a:ext uri="{FF2B5EF4-FFF2-40B4-BE49-F238E27FC236}">
              <a16:creationId xmlns:a16="http://schemas.microsoft.com/office/drawing/2014/main" id="{AC51F09B-5642-4DFA-A750-F2E52A48C90B}"/>
            </a:ext>
          </a:extLst>
        </xdr:cNvPr>
        <xdr:cNvSpPr/>
      </xdr:nvSpPr>
      <xdr:spPr>
        <a:xfrm>
          <a:off x="12737826" y="12708768"/>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89536</xdr:rowOff>
    </xdr:from>
    <xdr:to>
      <xdr:col>76</xdr:col>
      <xdr:colOff>114300</xdr:colOff>
      <xdr:row>78</xdr:row>
      <xdr:rowOff>36195</xdr:rowOff>
    </xdr:to>
    <xdr:cxnSp macro="">
      <xdr:nvCxnSpPr>
        <xdr:cNvPr id="664" name="直線コネクタ 663">
          <a:extLst>
            <a:ext uri="{FF2B5EF4-FFF2-40B4-BE49-F238E27FC236}">
              <a16:creationId xmlns:a16="http://schemas.microsoft.com/office/drawing/2014/main" id="{124C243A-32D9-4E76-8561-2702831BE6EE}"/>
            </a:ext>
          </a:extLst>
        </xdr:cNvPr>
        <xdr:cNvCxnSpPr/>
      </xdr:nvCxnSpPr>
      <xdr:spPr>
        <a:xfrm>
          <a:off x="12788626" y="12759568"/>
          <a:ext cx="824586" cy="1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665" name="楕円 664">
          <a:extLst>
            <a:ext uri="{FF2B5EF4-FFF2-40B4-BE49-F238E27FC236}">
              <a16:creationId xmlns:a16="http://schemas.microsoft.com/office/drawing/2014/main" id="{F7BE1AB7-33AD-4E3F-9EE3-AEF08BE0A498}"/>
            </a:ext>
          </a:extLst>
        </xdr:cNvPr>
        <xdr:cNvSpPr/>
      </xdr:nvSpPr>
      <xdr:spPr>
        <a:xfrm>
          <a:off x="11900357" y="12951331"/>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89536</xdr:rowOff>
    </xdr:from>
    <xdr:to>
      <xdr:col>71</xdr:col>
      <xdr:colOff>177800</xdr:colOff>
      <xdr:row>78</xdr:row>
      <xdr:rowOff>167639</xdr:rowOff>
    </xdr:to>
    <xdr:cxnSp macro="">
      <xdr:nvCxnSpPr>
        <xdr:cNvPr id="666" name="直線コネクタ 665">
          <a:extLst>
            <a:ext uri="{FF2B5EF4-FFF2-40B4-BE49-F238E27FC236}">
              <a16:creationId xmlns:a16="http://schemas.microsoft.com/office/drawing/2014/main" id="{5F362324-543A-4EDA-A61C-95CB3EBD4A66}"/>
            </a:ext>
          </a:extLst>
        </xdr:cNvPr>
        <xdr:cNvCxnSpPr/>
      </xdr:nvCxnSpPr>
      <xdr:spPr>
        <a:xfrm flipV="1">
          <a:off x="11951157" y="12759568"/>
          <a:ext cx="837469" cy="2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76216</xdr:rowOff>
    </xdr:from>
    <xdr:ext cx="405111" cy="259045"/>
    <xdr:sp macro="" textlink="">
      <xdr:nvSpPr>
        <xdr:cNvPr id="667" name="n_1aveValue【消防施設】&#10;有形固定資産減価償却率">
          <a:extLst>
            <a:ext uri="{FF2B5EF4-FFF2-40B4-BE49-F238E27FC236}">
              <a16:creationId xmlns:a16="http://schemas.microsoft.com/office/drawing/2014/main" id="{44022ECC-AA96-4568-BE6F-6C50148F4966}"/>
            </a:ext>
          </a:extLst>
        </xdr:cNvPr>
        <xdr:cNvSpPr txBox="1"/>
      </xdr:nvSpPr>
      <xdr:spPr>
        <a:xfrm>
          <a:off x="14235425" y="1356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62882</xdr:rowOff>
    </xdr:from>
    <xdr:ext cx="405111" cy="259045"/>
    <xdr:sp macro="" textlink="">
      <xdr:nvSpPr>
        <xdr:cNvPr id="668" name="n_2aveValue【消防施設】&#10;有形固定資産減価償却率">
          <a:extLst>
            <a:ext uri="{FF2B5EF4-FFF2-40B4-BE49-F238E27FC236}">
              <a16:creationId xmlns:a16="http://schemas.microsoft.com/office/drawing/2014/main" id="{B8E7AD94-F983-41E9-849C-8C427EE2A13A}"/>
            </a:ext>
          </a:extLst>
        </xdr:cNvPr>
        <xdr:cNvSpPr txBox="1"/>
      </xdr:nvSpPr>
      <xdr:spPr>
        <a:xfrm>
          <a:off x="13423539" y="1355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69" name="n_3aveValue【消防施設】&#10;有形固定資産減価償却率">
          <a:extLst>
            <a:ext uri="{FF2B5EF4-FFF2-40B4-BE49-F238E27FC236}">
              <a16:creationId xmlns:a16="http://schemas.microsoft.com/office/drawing/2014/main" id="{A2E06645-C19F-4ECE-95BB-8ED6054D1213}"/>
            </a:ext>
          </a:extLst>
        </xdr:cNvPr>
        <xdr:cNvSpPr txBox="1"/>
      </xdr:nvSpPr>
      <xdr:spPr>
        <a:xfrm>
          <a:off x="12598953" y="135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72407</xdr:rowOff>
    </xdr:from>
    <xdr:ext cx="405111" cy="259045"/>
    <xdr:sp macro="" textlink="">
      <xdr:nvSpPr>
        <xdr:cNvPr id="670" name="n_4aveValue【消防施設】&#10;有形固定資産減価償却率">
          <a:extLst>
            <a:ext uri="{FF2B5EF4-FFF2-40B4-BE49-F238E27FC236}">
              <a16:creationId xmlns:a16="http://schemas.microsoft.com/office/drawing/2014/main" id="{1888EC83-BEDD-4D00-8B02-52B8FE52218D}"/>
            </a:ext>
          </a:extLst>
        </xdr:cNvPr>
        <xdr:cNvSpPr txBox="1"/>
      </xdr:nvSpPr>
      <xdr:spPr>
        <a:xfrm>
          <a:off x="11761484" y="1356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671" name="n_1mainValue【消防施設】&#10;有形固定資産減価償却率">
          <a:extLst>
            <a:ext uri="{FF2B5EF4-FFF2-40B4-BE49-F238E27FC236}">
              <a16:creationId xmlns:a16="http://schemas.microsoft.com/office/drawing/2014/main" id="{6C9CBE55-E9F3-4FCE-9EEA-090AF822FA4D}"/>
            </a:ext>
          </a:extLst>
        </xdr:cNvPr>
        <xdr:cNvSpPr txBox="1"/>
      </xdr:nvSpPr>
      <xdr:spPr>
        <a:xfrm>
          <a:off x="14235425" y="12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103522</xdr:rowOff>
    </xdr:from>
    <xdr:ext cx="405111" cy="259045"/>
    <xdr:sp macro="" textlink="">
      <xdr:nvSpPr>
        <xdr:cNvPr id="672" name="n_2mainValue【消防施設】&#10;有形固定資産減価償却率">
          <a:extLst>
            <a:ext uri="{FF2B5EF4-FFF2-40B4-BE49-F238E27FC236}">
              <a16:creationId xmlns:a16="http://schemas.microsoft.com/office/drawing/2014/main" id="{814E80AC-08C8-481C-A672-19327AA86062}"/>
            </a:ext>
          </a:extLst>
        </xdr:cNvPr>
        <xdr:cNvSpPr txBox="1"/>
      </xdr:nvSpPr>
      <xdr:spPr>
        <a:xfrm>
          <a:off x="13423539" y="1260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156863</xdr:rowOff>
    </xdr:from>
    <xdr:ext cx="405111" cy="259045"/>
    <xdr:sp macro="" textlink="">
      <xdr:nvSpPr>
        <xdr:cNvPr id="673" name="n_3mainValue【消防施設】&#10;有形固定資産減価償却率">
          <a:extLst>
            <a:ext uri="{FF2B5EF4-FFF2-40B4-BE49-F238E27FC236}">
              <a16:creationId xmlns:a16="http://schemas.microsoft.com/office/drawing/2014/main" id="{34BBD728-6819-48C2-8FDC-324A4BB70030}"/>
            </a:ext>
          </a:extLst>
        </xdr:cNvPr>
        <xdr:cNvSpPr txBox="1"/>
      </xdr:nvSpPr>
      <xdr:spPr>
        <a:xfrm>
          <a:off x="12598953" y="1249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674" name="n_4mainValue【消防施設】&#10;有形固定資産減価償却率">
          <a:extLst>
            <a:ext uri="{FF2B5EF4-FFF2-40B4-BE49-F238E27FC236}">
              <a16:creationId xmlns:a16="http://schemas.microsoft.com/office/drawing/2014/main" id="{C9AB9C70-A073-46F5-B862-83ED2CC97A77}"/>
            </a:ext>
          </a:extLst>
        </xdr:cNvPr>
        <xdr:cNvSpPr txBox="1"/>
      </xdr:nvSpPr>
      <xdr:spPr>
        <a:xfrm>
          <a:off x="11761484" y="1273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FC14D3F8-1D7E-4333-B004-F04431CDF38C}"/>
            </a:ext>
          </a:extLst>
        </xdr:cNvPr>
        <xdr:cNvSpPr/>
      </xdr:nvSpPr>
      <xdr:spPr>
        <a:xfrm>
          <a:off x="17051258" y="11342288"/>
          <a:ext cx="4415214" cy="6070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FDACBDDD-82F8-4732-89FA-6D03206B86B1}"/>
            </a:ext>
          </a:extLst>
        </xdr:cNvPr>
        <xdr:cNvSpPr/>
      </xdr:nvSpPr>
      <xdr:spPr>
        <a:xfrm>
          <a:off x="17178258"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5A7C162F-3911-4AFB-8271-1B08C631100D}"/>
            </a:ext>
          </a:extLst>
        </xdr:cNvPr>
        <xdr:cNvSpPr/>
      </xdr:nvSpPr>
      <xdr:spPr>
        <a:xfrm>
          <a:off x="17178258"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B7F13E98-4971-41C0-95EF-F51BCC018C93}"/>
            </a:ext>
          </a:extLst>
        </xdr:cNvPr>
        <xdr:cNvSpPr/>
      </xdr:nvSpPr>
      <xdr:spPr>
        <a:xfrm>
          <a:off x="18116961"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5C0A60AF-187E-4848-9605-C26319E6883F}"/>
            </a:ext>
          </a:extLst>
        </xdr:cNvPr>
        <xdr:cNvSpPr/>
      </xdr:nvSpPr>
      <xdr:spPr>
        <a:xfrm>
          <a:off x="18116961"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B1BCCE33-AAF7-4CB8-8D2E-302FB9CD5FFA}"/>
            </a:ext>
          </a:extLst>
        </xdr:cNvPr>
        <xdr:cNvSpPr/>
      </xdr:nvSpPr>
      <xdr:spPr>
        <a:xfrm>
          <a:off x="19182665" y="11974729"/>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455389CD-D0B8-4DE3-8C39-FAD7097152DC}"/>
            </a:ext>
          </a:extLst>
        </xdr:cNvPr>
        <xdr:cNvSpPr/>
      </xdr:nvSpPr>
      <xdr:spPr>
        <a:xfrm>
          <a:off x="19182665" y="12170940"/>
          <a:ext cx="1420938" cy="2400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69FD542-6E65-4906-8DCF-69D28B03F4AE}"/>
            </a:ext>
          </a:extLst>
        </xdr:cNvPr>
        <xdr:cNvSpPr/>
      </xdr:nvSpPr>
      <xdr:spPr>
        <a:xfrm>
          <a:off x="17051258" y="12436361"/>
          <a:ext cx="4415214" cy="219513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37D0157A-9E2D-4AB9-8661-C3372B26AE48}"/>
            </a:ext>
          </a:extLst>
        </xdr:cNvPr>
        <xdr:cNvSpPr txBox="1"/>
      </xdr:nvSpPr>
      <xdr:spPr>
        <a:xfrm>
          <a:off x="17026040" y="12252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AC69C703-1A1C-4744-A585-1297FBD0A2E9}"/>
            </a:ext>
          </a:extLst>
        </xdr:cNvPr>
        <xdr:cNvCxnSpPr/>
      </xdr:nvCxnSpPr>
      <xdr:spPr>
        <a:xfrm>
          <a:off x="17051258" y="1463149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291F3FBB-CA2A-4F8E-B180-C24CB5A401C7}"/>
            </a:ext>
          </a:extLst>
        </xdr:cNvPr>
        <xdr:cNvCxnSpPr/>
      </xdr:nvCxnSpPr>
      <xdr:spPr>
        <a:xfrm>
          <a:off x="17051258" y="14188276"/>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C1804888-F36C-4393-B526-8D347D1F1AC6}"/>
            </a:ext>
          </a:extLst>
        </xdr:cNvPr>
        <xdr:cNvSpPr txBox="1"/>
      </xdr:nvSpPr>
      <xdr:spPr>
        <a:xfrm>
          <a:off x="16622727" y="14053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E20052E3-5436-440C-AB26-FC79B9D058C6}"/>
            </a:ext>
          </a:extLst>
        </xdr:cNvPr>
        <xdr:cNvCxnSpPr/>
      </xdr:nvCxnSpPr>
      <xdr:spPr>
        <a:xfrm>
          <a:off x="17051258" y="13752044"/>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C86D4159-5F18-4767-8372-26B96FA1DEE8}"/>
            </a:ext>
          </a:extLst>
        </xdr:cNvPr>
        <xdr:cNvSpPr txBox="1"/>
      </xdr:nvSpPr>
      <xdr:spPr>
        <a:xfrm>
          <a:off x="16622727" y="136168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742EACEE-2A47-4ABB-AF4E-25A427D8C9F4}"/>
            </a:ext>
          </a:extLst>
        </xdr:cNvPr>
        <xdr:cNvCxnSpPr/>
      </xdr:nvCxnSpPr>
      <xdr:spPr>
        <a:xfrm>
          <a:off x="17051258" y="1331581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12E617C9-2D19-40AE-B73B-07C35E7D92BB}"/>
            </a:ext>
          </a:extLst>
        </xdr:cNvPr>
        <xdr:cNvSpPr txBox="1"/>
      </xdr:nvSpPr>
      <xdr:spPr>
        <a:xfrm>
          <a:off x="16622727" y="1317359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D6404051-67A9-4E41-86B5-F7583BE8AAE4}"/>
            </a:ext>
          </a:extLst>
        </xdr:cNvPr>
        <xdr:cNvCxnSpPr/>
      </xdr:nvCxnSpPr>
      <xdr:spPr>
        <a:xfrm>
          <a:off x="17051258" y="12872592"/>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3E333CCB-082E-4695-9C36-176AA616D10D}"/>
            </a:ext>
          </a:extLst>
        </xdr:cNvPr>
        <xdr:cNvSpPr txBox="1"/>
      </xdr:nvSpPr>
      <xdr:spPr>
        <a:xfrm>
          <a:off x="16622727" y="12737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63673630-31DB-4C30-B110-8764C9DEC240}"/>
            </a:ext>
          </a:extLst>
        </xdr:cNvPr>
        <xdr:cNvCxnSpPr/>
      </xdr:nvCxnSpPr>
      <xdr:spPr>
        <a:xfrm>
          <a:off x="17051258" y="1243636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167429B5-5007-4999-B2AF-583A8695353B}"/>
            </a:ext>
          </a:extLst>
        </xdr:cNvPr>
        <xdr:cNvSpPr txBox="1"/>
      </xdr:nvSpPr>
      <xdr:spPr>
        <a:xfrm>
          <a:off x="16622727" y="1230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060FD4C9-7904-4B96-B28E-B13BCF61F719}"/>
            </a:ext>
          </a:extLst>
        </xdr:cNvPr>
        <xdr:cNvSpPr/>
      </xdr:nvSpPr>
      <xdr:spPr>
        <a:xfrm>
          <a:off x="17051258" y="12436361"/>
          <a:ext cx="4415214" cy="21951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96" name="直線コネクタ 695">
          <a:extLst>
            <a:ext uri="{FF2B5EF4-FFF2-40B4-BE49-F238E27FC236}">
              <a16:creationId xmlns:a16="http://schemas.microsoft.com/office/drawing/2014/main" id="{62E4AE87-83F2-421D-9B93-6BADB43434F6}"/>
            </a:ext>
          </a:extLst>
        </xdr:cNvPr>
        <xdr:cNvCxnSpPr/>
      </xdr:nvCxnSpPr>
      <xdr:spPr>
        <a:xfrm flipV="1">
          <a:off x="20666467" y="12951916"/>
          <a:ext cx="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97" name="【消防施設】&#10;一人当たり面積最小値テキスト">
          <a:extLst>
            <a:ext uri="{FF2B5EF4-FFF2-40B4-BE49-F238E27FC236}">
              <a16:creationId xmlns:a16="http://schemas.microsoft.com/office/drawing/2014/main" id="{67C98887-B5E0-4E1F-BDB0-07FED449281F}"/>
            </a:ext>
          </a:extLst>
        </xdr:cNvPr>
        <xdr:cNvSpPr txBox="1"/>
      </xdr:nvSpPr>
      <xdr:spPr>
        <a:xfrm>
          <a:off x="20705203" y="141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8" name="直線コネクタ 697">
          <a:extLst>
            <a:ext uri="{FF2B5EF4-FFF2-40B4-BE49-F238E27FC236}">
              <a16:creationId xmlns:a16="http://schemas.microsoft.com/office/drawing/2014/main" id="{2DE5BCEA-E68B-4177-B5B3-9C37970AD793}"/>
            </a:ext>
          </a:extLst>
        </xdr:cNvPr>
        <xdr:cNvCxnSpPr/>
      </xdr:nvCxnSpPr>
      <xdr:spPr>
        <a:xfrm>
          <a:off x="20591086" y="14175931"/>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9" name="【消防施設】&#10;一人当たり面積最大値テキスト">
          <a:extLst>
            <a:ext uri="{FF2B5EF4-FFF2-40B4-BE49-F238E27FC236}">
              <a16:creationId xmlns:a16="http://schemas.microsoft.com/office/drawing/2014/main" id="{DD27DCE6-9CF6-4D06-91A5-981F5D14B0C4}"/>
            </a:ext>
          </a:extLst>
        </xdr:cNvPr>
        <xdr:cNvSpPr txBox="1"/>
      </xdr:nvSpPr>
      <xdr:spPr>
        <a:xfrm>
          <a:off x="20705203" y="127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700" name="直線コネクタ 699">
          <a:extLst>
            <a:ext uri="{FF2B5EF4-FFF2-40B4-BE49-F238E27FC236}">
              <a16:creationId xmlns:a16="http://schemas.microsoft.com/office/drawing/2014/main" id="{66B4DE58-5017-4BE7-85F6-BCB4B7FFE903}"/>
            </a:ext>
          </a:extLst>
        </xdr:cNvPr>
        <xdr:cNvCxnSpPr/>
      </xdr:nvCxnSpPr>
      <xdr:spPr>
        <a:xfrm>
          <a:off x="20591086" y="1295191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701" name="【消防施設】&#10;一人当たり面積平均値テキスト">
          <a:extLst>
            <a:ext uri="{FF2B5EF4-FFF2-40B4-BE49-F238E27FC236}">
              <a16:creationId xmlns:a16="http://schemas.microsoft.com/office/drawing/2014/main" id="{A6C2281B-9748-4C85-BE3D-8D6BA8CBDCA9}"/>
            </a:ext>
          </a:extLst>
        </xdr:cNvPr>
        <xdr:cNvSpPr txBox="1"/>
      </xdr:nvSpPr>
      <xdr:spPr>
        <a:xfrm>
          <a:off x="20705203" y="1390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2" name="フローチャート: 判断 701">
          <a:extLst>
            <a:ext uri="{FF2B5EF4-FFF2-40B4-BE49-F238E27FC236}">
              <a16:creationId xmlns:a16="http://schemas.microsoft.com/office/drawing/2014/main" id="{288B86DD-E65D-4CEC-ACB5-D939B8896DBE}"/>
            </a:ext>
          </a:extLst>
        </xdr:cNvPr>
        <xdr:cNvSpPr/>
      </xdr:nvSpPr>
      <xdr:spPr>
        <a:xfrm>
          <a:off x="20616303" y="140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126518</xdr:rowOff>
    </xdr:from>
    <xdr:to>
      <xdr:col>112</xdr:col>
      <xdr:colOff>38100</xdr:colOff>
      <xdr:row>86</xdr:row>
      <xdr:rowOff>56668</xdr:rowOff>
    </xdr:to>
    <xdr:sp macro="" textlink="">
      <xdr:nvSpPr>
        <xdr:cNvPr id="703" name="フローチャート: 判断 702">
          <a:extLst>
            <a:ext uri="{FF2B5EF4-FFF2-40B4-BE49-F238E27FC236}">
              <a16:creationId xmlns:a16="http://schemas.microsoft.com/office/drawing/2014/main" id="{E10537A1-5E7D-40CF-832B-F80A843A725C}"/>
            </a:ext>
          </a:extLst>
        </xdr:cNvPr>
        <xdr:cNvSpPr/>
      </xdr:nvSpPr>
      <xdr:spPr>
        <a:xfrm>
          <a:off x="19842517" y="14112233"/>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125831</xdr:rowOff>
    </xdr:from>
    <xdr:to>
      <xdr:col>107</xdr:col>
      <xdr:colOff>101600</xdr:colOff>
      <xdr:row>86</xdr:row>
      <xdr:rowOff>55981</xdr:rowOff>
    </xdr:to>
    <xdr:sp macro="" textlink="">
      <xdr:nvSpPr>
        <xdr:cNvPr id="704" name="フローチャート: 判断 703">
          <a:extLst>
            <a:ext uri="{FF2B5EF4-FFF2-40B4-BE49-F238E27FC236}">
              <a16:creationId xmlns:a16="http://schemas.microsoft.com/office/drawing/2014/main" id="{03AD280D-0D58-433E-ACFF-FE2B3CEDE2D3}"/>
            </a:ext>
          </a:extLst>
        </xdr:cNvPr>
        <xdr:cNvSpPr/>
      </xdr:nvSpPr>
      <xdr:spPr>
        <a:xfrm>
          <a:off x="19005047" y="14111546"/>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05" name="フローチャート: 判断 704">
          <a:extLst>
            <a:ext uri="{FF2B5EF4-FFF2-40B4-BE49-F238E27FC236}">
              <a16:creationId xmlns:a16="http://schemas.microsoft.com/office/drawing/2014/main" id="{B14C264F-758C-456A-91DE-35D3A4C716EE}"/>
            </a:ext>
          </a:extLst>
        </xdr:cNvPr>
        <xdr:cNvSpPr/>
      </xdr:nvSpPr>
      <xdr:spPr>
        <a:xfrm>
          <a:off x="18180461" y="14112461"/>
          <a:ext cx="101600"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129490</xdr:rowOff>
    </xdr:from>
    <xdr:to>
      <xdr:col>98</xdr:col>
      <xdr:colOff>38100</xdr:colOff>
      <xdr:row>86</xdr:row>
      <xdr:rowOff>59640</xdr:rowOff>
    </xdr:to>
    <xdr:sp macro="" textlink="">
      <xdr:nvSpPr>
        <xdr:cNvPr id="706" name="フローチャート: 判断 705">
          <a:extLst>
            <a:ext uri="{FF2B5EF4-FFF2-40B4-BE49-F238E27FC236}">
              <a16:creationId xmlns:a16="http://schemas.microsoft.com/office/drawing/2014/main" id="{4A3924F4-E751-4D26-B274-0D22FB6CA3E2}"/>
            </a:ext>
          </a:extLst>
        </xdr:cNvPr>
        <xdr:cNvSpPr/>
      </xdr:nvSpPr>
      <xdr:spPr>
        <a:xfrm>
          <a:off x="17355875" y="14115205"/>
          <a:ext cx="88717" cy="9461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65C2CD47-9C8E-4B0E-AF5B-36FA0E1A82E4}"/>
            </a:ext>
          </a:extLst>
        </xdr:cNvPr>
        <xdr:cNvSpPr txBox="1"/>
      </xdr:nvSpPr>
      <xdr:spPr>
        <a:xfrm>
          <a:off x="20489486"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4737671E-76CE-4CDF-9AE4-6C366E1C0AB0}"/>
            </a:ext>
          </a:extLst>
        </xdr:cNvPr>
        <xdr:cNvSpPr txBox="1"/>
      </xdr:nvSpPr>
      <xdr:spPr>
        <a:xfrm>
          <a:off x="19715699"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B89087E-889C-4752-9B0C-39A872528375}"/>
            </a:ext>
          </a:extLst>
        </xdr:cNvPr>
        <xdr:cNvSpPr txBox="1"/>
      </xdr:nvSpPr>
      <xdr:spPr>
        <a:xfrm>
          <a:off x="18878230"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B27EA98-C49E-4A0C-8270-C9114680A03D}"/>
            </a:ext>
          </a:extLst>
        </xdr:cNvPr>
        <xdr:cNvSpPr txBox="1"/>
      </xdr:nvSpPr>
      <xdr:spPr>
        <a:xfrm>
          <a:off x="18053644"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BDB7368B-AC27-4F3D-9E60-307AE12598B2}"/>
            </a:ext>
          </a:extLst>
        </xdr:cNvPr>
        <xdr:cNvSpPr txBox="1"/>
      </xdr:nvSpPr>
      <xdr:spPr>
        <a:xfrm>
          <a:off x="17229058" y="146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122859</xdr:rowOff>
    </xdr:from>
    <xdr:to>
      <xdr:col>116</xdr:col>
      <xdr:colOff>114300</xdr:colOff>
      <xdr:row>86</xdr:row>
      <xdr:rowOff>53009</xdr:rowOff>
    </xdr:to>
    <xdr:sp macro="" textlink="">
      <xdr:nvSpPr>
        <xdr:cNvPr id="712" name="楕円 711">
          <a:extLst>
            <a:ext uri="{FF2B5EF4-FFF2-40B4-BE49-F238E27FC236}">
              <a16:creationId xmlns:a16="http://schemas.microsoft.com/office/drawing/2014/main" id="{56F0F2D8-BC5B-4EF0-B77E-753571AAB706}"/>
            </a:ext>
          </a:extLst>
        </xdr:cNvPr>
        <xdr:cNvSpPr/>
      </xdr:nvSpPr>
      <xdr:spPr>
        <a:xfrm>
          <a:off x="20616303" y="14108574"/>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37786</xdr:rowOff>
    </xdr:from>
    <xdr:ext cx="469744" cy="259045"/>
    <xdr:sp macro="" textlink="">
      <xdr:nvSpPr>
        <xdr:cNvPr id="713" name="【消防施設】&#10;一人当たり面積該当値テキスト">
          <a:extLst>
            <a:ext uri="{FF2B5EF4-FFF2-40B4-BE49-F238E27FC236}">
              <a16:creationId xmlns:a16="http://schemas.microsoft.com/office/drawing/2014/main" id="{0C894201-11D7-49B4-851B-E4725D180C6F}"/>
            </a:ext>
          </a:extLst>
        </xdr:cNvPr>
        <xdr:cNvSpPr txBox="1"/>
      </xdr:nvSpPr>
      <xdr:spPr>
        <a:xfrm>
          <a:off x="20705203" y="140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123089</xdr:rowOff>
    </xdr:from>
    <xdr:to>
      <xdr:col>112</xdr:col>
      <xdr:colOff>38100</xdr:colOff>
      <xdr:row>86</xdr:row>
      <xdr:rowOff>53239</xdr:rowOff>
    </xdr:to>
    <xdr:sp macro="" textlink="">
      <xdr:nvSpPr>
        <xdr:cNvPr id="714" name="楕円 713">
          <a:extLst>
            <a:ext uri="{FF2B5EF4-FFF2-40B4-BE49-F238E27FC236}">
              <a16:creationId xmlns:a16="http://schemas.microsoft.com/office/drawing/2014/main" id="{6A880DC8-9245-48BF-A021-46E95C24E230}"/>
            </a:ext>
          </a:extLst>
        </xdr:cNvPr>
        <xdr:cNvSpPr/>
      </xdr:nvSpPr>
      <xdr:spPr>
        <a:xfrm>
          <a:off x="19842517" y="14108804"/>
          <a:ext cx="88717"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2209</xdr:rowOff>
    </xdr:from>
    <xdr:to>
      <xdr:col>116</xdr:col>
      <xdr:colOff>63500</xdr:colOff>
      <xdr:row>86</xdr:row>
      <xdr:rowOff>2439</xdr:rowOff>
    </xdr:to>
    <xdr:cxnSp macro="">
      <xdr:nvCxnSpPr>
        <xdr:cNvPr id="715" name="直線コネクタ 714">
          <a:extLst>
            <a:ext uri="{FF2B5EF4-FFF2-40B4-BE49-F238E27FC236}">
              <a16:creationId xmlns:a16="http://schemas.microsoft.com/office/drawing/2014/main" id="{C079B9C8-98A9-4A34-88D4-9BD96E5FE007}"/>
            </a:ext>
          </a:extLst>
        </xdr:cNvPr>
        <xdr:cNvCxnSpPr/>
      </xdr:nvCxnSpPr>
      <xdr:spPr>
        <a:xfrm flipV="1">
          <a:off x="19893317" y="14152385"/>
          <a:ext cx="773786"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123774</xdr:rowOff>
    </xdr:from>
    <xdr:to>
      <xdr:col>107</xdr:col>
      <xdr:colOff>101600</xdr:colOff>
      <xdr:row>86</xdr:row>
      <xdr:rowOff>53924</xdr:rowOff>
    </xdr:to>
    <xdr:sp macro="" textlink="">
      <xdr:nvSpPr>
        <xdr:cNvPr id="716" name="楕円 715">
          <a:extLst>
            <a:ext uri="{FF2B5EF4-FFF2-40B4-BE49-F238E27FC236}">
              <a16:creationId xmlns:a16="http://schemas.microsoft.com/office/drawing/2014/main" id="{B7AA8E9B-1DE0-48C4-A2E9-8F21AD37DF1E}"/>
            </a:ext>
          </a:extLst>
        </xdr:cNvPr>
        <xdr:cNvSpPr/>
      </xdr:nvSpPr>
      <xdr:spPr>
        <a:xfrm>
          <a:off x="19005047" y="14109489"/>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2439</xdr:rowOff>
    </xdr:from>
    <xdr:to>
      <xdr:col>111</xdr:col>
      <xdr:colOff>177800</xdr:colOff>
      <xdr:row>86</xdr:row>
      <xdr:rowOff>3124</xdr:rowOff>
    </xdr:to>
    <xdr:cxnSp macro="">
      <xdr:nvCxnSpPr>
        <xdr:cNvPr id="717" name="直線コネクタ 716">
          <a:extLst>
            <a:ext uri="{FF2B5EF4-FFF2-40B4-BE49-F238E27FC236}">
              <a16:creationId xmlns:a16="http://schemas.microsoft.com/office/drawing/2014/main" id="{5B7CF9FD-12A1-494E-8734-ABC5BE4B3297}"/>
            </a:ext>
          </a:extLst>
        </xdr:cNvPr>
        <xdr:cNvCxnSpPr/>
      </xdr:nvCxnSpPr>
      <xdr:spPr>
        <a:xfrm flipV="1">
          <a:off x="19055847" y="14152615"/>
          <a:ext cx="83747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718" name="楕円 717">
          <a:extLst>
            <a:ext uri="{FF2B5EF4-FFF2-40B4-BE49-F238E27FC236}">
              <a16:creationId xmlns:a16="http://schemas.microsoft.com/office/drawing/2014/main" id="{57D71809-3671-4F3E-B465-5EC70191CE3E}"/>
            </a:ext>
          </a:extLst>
        </xdr:cNvPr>
        <xdr:cNvSpPr/>
      </xdr:nvSpPr>
      <xdr:spPr>
        <a:xfrm>
          <a:off x="18180461" y="14110176"/>
          <a:ext cx="101600"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3124</xdr:rowOff>
    </xdr:from>
    <xdr:to>
      <xdr:col>107</xdr:col>
      <xdr:colOff>50800</xdr:colOff>
      <xdr:row>86</xdr:row>
      <xdr:rowOff>3811</xdr:rowOff>
    </xdr:to>
    <xdr:cxnSp macro="">
      <xdr:nvCxnSpPr>
        <xdr:cNvPr id="719" name="直線コネクタ 718">
          <a:extLst>
            <a:ext uri="{FF2B5EF4-FFF2-40B4-BE49-F238E27FC236}">
              <a16:creationId xmlns:a16="http://schemas.microsoft.com/office/drawing/2014/main" id="{51D5651B-C42F-4B31-984F-2BC4F189499D}"/>
            </a:ext>
          </a:extLst>
        </xdr:cNvPr>
        <xdr:cNvCxnSpPr/>
      </xdr:nvCxnSpPr>
      <xdr:spPr>
        <a:xfrm flipV="1">
          <a:off x="18231261" y="14153300"/>
          <a:ext cx="824586"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100457</xdr:rowOff>
    </xdr:from>
    <xdr:to>
      <xdr:col>98</xdr:col>
      <xdr:colOff>38100</xdr:colOff>
      <xdr:row>86</xdr:row>
      <xdr:rowOff>30607</xdr:rowOff>
    </xdr:to>
    <xdr:sp macro="" textlink="">
      <xdr:nvSpPr>
        <xdr:cNvPr id="720" name="楕円 719">
          <a:extLst>
            <a:ext uri="{FF2B5EF4-FFF2-40B4-BE49-F238E27FC236}">
              <a16:creationId xmlns:a16="http://schemas.microsoft.com/office/drawing/2014/main" id="{FC88E655-49ED-47F5-B5FC-128F99C62892}"/>
            </a:ext>
          </a:extLst>
        </xdr:cNvPr>
        <xdr:cNvSpPr/>
      </xdr:nvSpPr>
      <xdr:spPr>
        <a:xfrm>
          <a:off x="17355875" y="14086172"/>
          <a:ext cx="88717" cy="9461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151257</xdr:rowOff>
    </xdr:from>
    <xdr:to>
      <xdr:col>102</xdr:col>
      <xdr:colOff>114300</xdr:colOff>
      <xdr:row>86</xdr:row>
      <xdr:rowOff>3811</xdr:rowOff>
    </xdr:to>
    <xdr:cxnSp macro="">
      <xdr:nvCxnSpPr>
        <xdr:cNvPr id="721" name="直線コネクタ 720">
          <a:extLst>
            <a:ext uri="{FF2B5EF4-FFF2-40B4-BE49-F238E27FC236}">
              <a16:creationId xmlns:a16="http://schemas.microsoft.com/office/drawing/2014/main" id="{B4B4681A-DD13-4374-B176-4049CFCC13F4}"/>
            </a:ext>
          </a:extLst>
        </xdr:cNvPr>
        <xdr:cNvCxnSpPr/>
      </xdr:nvCxnSpPr>
      <xdr:spPr>
        <a:xfrm>
          <a:off x="17406675" y="14136972"/>
          <a:ext cx="824586"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47795</xdr:rowOff>
    </xdr:from>
    <xdr:ext cx="469744" cy="259045"/>
    <xdr:sp macro="" textlink="">
      <xdr:nvSpPr>
        <xdr:cNvPr id="722" name="n_1aveValue【消防施設】&#10;一人当たり面積">
          <a:extLst>
            <a:ext uri="{FF2B5EF4-FFF2-40B4-BE49-F238E27FC236}">
              <a16:creationId xmlns:a16="http://schemas.microsoft.com/office/drawing/2014/main" id="{6D9F1DA7-A5DE-4494-B589-4B573FE46E88}"/>
            </a:ext>
          </a:extLst>
        </xdr:cNvPr>
        <xdr:cNvSpPr txBox="1"/>
      </xdr:nvSpPr>
      <xdr:spPr>
        <a:xfrm>
          <a:off x="19658626" y="141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47108</xdr:rowOff>
    </xdr:from>
    <xdr:ext cx="469744" cy="259045"/>
    <xdr:sp macro="" textlink="">
      <xdr:nvSpPr>
        <xdr:cNvPr id="723" name="n_2aveValue【消防施設】&#10;一人当たり面積">
          <a:extLst>
            <a:ext uri="{FF2B5EF4-FFF2-40B4-BE49-F238E27FC236}">
              <a16:creationId xmlns:a16="http://schemas.microsoft.com/office/drawing/2014/main" id="{25DD7905-821F-49DD-AF2B-B6E861EEE827}"/>
            </a:ext>
          </a:extLst>
        </xdr:cNvPr>
        <xdr:cNvSpPr txBox="1"/>
      </xdr:nvSpPr>
      <xdr:spPr>
        <a:xfrm>
          <a:off x="18833857" y="141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24" name="n_3aveValue【消防施設】&#10;一人当たり面積">
          <a:extLst>
            <a:ext uri="{FF2B5EF4-FFF2-40B4-BE49-F238E27FC236}">
              <a16:creationId xmlns:a16="http://schemas.microsoft.com/office/drawing/2014/main" id="{98EFDF87-462A-4C89-888D-7C425B5011FF}"/>
            </a:ext>
          </a:extLst>
        </xdr:cNvPr>
        <xdr:cNvSpPr txBox="1"/>
      </xdr:nvSpPr>
      <xdr:spPr>
        <a:xfrm>
          <a:off x="18009271" y="141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50767</xdr:rowOff>
    </xdr:from>
    <xdr:ext cx="469744" cy="259045"/>
    <xdr:sp macro="" textlink="">
      <xdr:nvSpPr>
        <xdr:cNvPr id="725" name="n_4aveValue【消防施設】&#10;一人当たり面積">
          <a:extLst>
            <a:ext uri="{FF2B5EF4-FFF2-40B4-BE49-F238E27FC236}">
              <a16:creationId xmlns:a16="http://schemas.microsoft.com/office/drawing/2014/main" id="{B15E09E3-6FD7-4B3A-AF9C-6908E8DE80A8}"/>
            </a:ext>
          </a:extLst>
        </xdr:cNvPr>
        <xdr:cNvSpPr txBox="1"/>
      </xdr:nvSpPr>
      <xdr:spPr>
        <a:xfrm>
          <a:off x="17184685" y="142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69766</xdr:rowOff>
    </xdr:from>
    <xdr:ext cx="469744" cy="259045"/>
    <xdr:sp macro="" textlink="">
      <xdr:nvSpPr>
        <xdr:cNvPr id="726" name="n_1mainValue【消防施設】&#10;一人当たり面積">
          <a:extLst>
            <a:ext uri="{FF2B5EF4-FFF2-40B4-BE49-F238E27FC236}">
              <a16:creationId xmlns:a16="http://schemas.microsoft.com/office/drawing/2014/main" id="{997E8BF5-36E1-46EF-A7A9-D63B8D5AE851}"/>
            </a:ext>
          </a:extLst>
        </xdr:cNvPr>
        <xdr:cNvSpPr txBox="1"/>
      </xdr:nvSpPr>
      <xdr:spPr>
        <a:xfrm>
          <a:off x="19658626" y="1389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70451</xdr:rowOff>
    </xdr:from>
    <xdr:ext cx="469744" cy="259045"/>
    <xdr:sp macro="" textlink="">
      <xdr:nvSpPr>
        <xdr:cNvPr id="727" name="n_2mainValue【消防施設】&#10;一人当たり面積">
          <a:extLst>
            <a:ext uri="{FF2B5EF4-FFF2-40B4-BE49-F238E27FC236}">
              <a16:creationId xmlns:a16="http://schemas.microsoft.com/office/drawing/2014/main" id="{245D878B-C602-4D3A-B05F-EC9A8D4FCA8B}"/>
            </a:ext>
          </a:extLst>
        </xdr:cNvPr>
        <xdr:cNvSpPr txBox="1"/>
      </xdr:nvSpPr>
      <xdr:spPr>
        <a:xfrm>
          <a:off x="18833857" y="1389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71138</xdr:rowOff>
    </xdr:from>
    <xdr:ext cx="469744" cy="259045"/>
    <xdr:sp macro="" textlink="">
      <xdr:nvSpPr>
        <xdr:cNvPr id="728" name="n_3mainValue【消防施設】&#10;一人当たり面積">
          <a:extLst>
            <a:ext uri="{FF2B5EF4-FFF2-40B4-BE49-F238E27FC236}">
              <a16:creationId xmlns:a16="http://schemas.microsoft.com/office/drawing/2014/main" id="{7F95D2F7-D185-401B-96BB-1F738802FCDC}"/>
            </a:ext>
          </a:extLst>
        </xdr:cNvPr>
        <xdr:cNvSpPr txBox="1"/>
      </xdr:nvSpPr>
      <xdr:spPr>
        <a:xfrm>
          <a:off x="18009271" y="1389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47134</xdr:rowOff>
    </xdr:from>
    <xdr:ext cx="469744" cy="259045"/>
    <xdr:sp macro="" textlink="">
      <xdr:nvSpPr>
        <xdr:cNvPr id="729" name="n_4mainValue【消防施設】&#10;一人当たり面積">
          <a:extLst>
            <a:ext uri="{FF2B5EF4-FFF2-40B4-BE49-F238E27FC236}">
              <a16:creationId xmlns:a16="http://schemas.microsoft.com/office/drawing/2014/main" id="{C852F3B2-F0FE-4333-AA69-62A329AC9904}"/>
            </a:ext>
          </a:extLst>
        </xdr:cNvPr>
        <xdr:cNvSpPr txBox="1"/>
      </xdr:nvSpPr>
      <xdr:spPr>
        <a:xfrm>
          <a:off x="17184685" y="1386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6E9A3D6C-5138-40E2-90B3-B534A552AA2E}"/>
            </a:ext>
          </a:extLst>
        </xdr:cNvPr>
        <xdr:cNvSpPr/>
      </xdr:nvSpPr>
      <xdr:spPr>
        <a:xfrm>
          <a:off x="11608622" y="14991528"/>
          <a:ext cx="4402332"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5988F742-BD5F-4572-A878-1062049EB4CD}"/>
            </a:ext>
          </a:extLst>
        </xdr:cNvPr>
        <xdr:cNvSpPr/>
      </xdr:nvSpPr>
      <xdr:spPr>
        <a:xfrm>
          <a:off x="11722740"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E334813-A78A-46AA-878A-20FC4FBEFC80}"/>
            </a:ext>
          </a:extLst>
        </xdr:cNvPr>
        <xdr:cNvSpPr/>
      </xdr:nvSpPr>
      <xdr:spPr>
        <a:xfrm>
          <a:off x="11722740"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4907D6EE-99EB-4160-8372-FCCDE47758EA}"/>
            </a:ext>
          </a:extLst>
        </xdr:cNvPr>
        <xdr:cNvSpPr/>
      </xdr:nvSpPr>
      <xdr:spPr>
        <a:xfrm>
          <a:off x="12674326"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F9F762E3-57CC-4D92-9BCD-97259EA389CD}"/>
            </a:ext>
          </a:extLst>
        </xdr:cNvPr>
        <xdr:cNvSpPr/>
      </xdr:nvSpPr>
      <xdr:spPr>
        <a:xfrm>
          <a:off x="12674326"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9CE9CAD1-93BB-4B35-98EA-2B3F53C59976}"/>
            </a:ext>
          </a:extLst>
        </xdr:cNvPr>
        <xdr:cNvSpPr/>
      </xdr:nvSpPr>
      <xdr:spPr>
        <a:xfrm>
          <a:off x="13740029" y="15650694"/>
          <a:ext cx="1420939"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BCC21F77-1F02-4A8A-BF8C-E38B10082FA9}"/>
            </a:ext>
          </a:extLst>
        </xdr:cNvPr>
        <xdr:cNvSpPr/>
      </xdr:nvSpPr>
      <xdr:spPr>
        <a:xfrm>
          <a:off x="13740029" y="15853072"/>
          <a:ext cx="1420939"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2FCF542E-A02B-4295-BA3A-56B7DD74F68F}"/>
            </a:ext>
          </a:extLst>
        </xdr:cNvPr>
        <xdr:cNvSpPr/>
      </xdr:nvSpPr>
      <xdr:spPr>
        <a:xfrm>
          <a:off x="11608622" y="16132061"/>
          <a:ext cx="4402332" cy="22802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DA7E5B9D-951F-427A-9453-CB52369AEEFA}"/>
            </a:ext>
          </a:extLst>
        </xdr:cNvPr>
        <xdr:cNvSpPr txBox="1"/>
      </xdr:nvSpPr>
      <xdr:spPr>
        <a:xfrm>
          <a:off x="11570522" y="15941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2B22349B-BBCB-45B5-AA0A-97FF1E8E44B6}"/>
            </a:ext>
          </a:extLst>
        </xdr:cNvPr>
        <xdr:cNvCxnSpPr/>
      </xdr:nvCxnSpPr>
      <xdr:spPr>
        <a:xfrm>
          <a:off x="11608622" y="18412305"/>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A7C00904-74CA-432C-B1B8-A73FEAB91438}"/>
            </a:ext>
          </a:extLst>
        </xdr:cNvPr>
        <xdr:cNvSpPr txBox="1"/>
      </xdr:nvSpPr>
      <xdr:spPr>
        <a:xfrm>
          <a:off x="11180092" y="1827049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3B39CD0C-D65B-4946-A07F-8CC178E3534E}"/>
            </a:ext>
          </a:extLst>
        </xdr:cNvPr>
        <xdr:cNvCxnSpPr/>
      </xdr:nvCxnSpPr>
      <xdr:spPr>
        <a:xfrm>
          <a:off x="11608622" y="1808655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E0A0161B-700A-4194-8DCF-4440A3A29657}"/>
            </a:ext>
          </a:extLst>
        </xdr:cNvPr>
        <xdr:cNvSpPr txBox="1"/>
      </xdr:nvSpPr>
      <xdr:spPr>
        <a:xfrm>
          <a:off x="11180092" y="179447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CADF8BDF-41A0-414B-A6E2-8385A85FF441}"/>
            </a:ext>
          </a:extLst>
        </xdr:cNvPr>
        <xdr:cNvCxnSpPr/>
      </xdr:nvCxnSpPr>
      <xdr:spPr>
        <a:xfrm>
          <a:off x="11608622" y="17760806"/>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470F86AE-47C1-4681-B9CD-33B936DB8C59}"/>
            </a:ext>
          </a:extLst>
        </xdr:cNvPr>
        <xdr:cNvSpPr txBox="1"/>
      </xdr:nvSpPr>
      <xdr:spPr>
        <a:xfrm>
          <a:off x="11231329" y="176189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977E2043-CD66-4178-9EFA-2A797C5F3FD7}"/>
            </a:ext>
          </a:extLst>
        </xdr:cNvPr>
        <xdr:cNvCxnSpPr/>
      </xdr:nvCxnSpPr>
      <xdr:spPr>
        <a:xfrm>
          <a:off x="11608622" y="17435058"/>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D540B8AE-5FAB-4133-8504-62872B27EE38}"/>
            </a:ext>
          </a:extLst>
        </xdr:cNvPr>
        <xdr:cNvSpPr txBox="1"/>
      </xdr:nvSpPr>
      <xdr:spPr>
        <a:xfrm>
          <a:off x="11231329" y="172932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F1F54D6A-BA7D-4782-B27F-3BBE0EECF8D8}"/>
            </a:ext>
          </a:extLst>
        </xdr:cNvPr>
        <xdr:cNvCxnSpPr/>
      </xdr:nvCxnSpPr>
      <xdr:spPr>
        <a:xfrm>
          <a:off x="11608622" y="17109308"/>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5705AB02-5BF0-4049-B111-84F8A9336305}"/>
            </a:ext>
          </a:extLst>
        </xdr:cNvPr>
        <xdr:cNvSpPr txBox="1"/>
      </xdr:nvSpPr>
      <xdr:spPr>
        <a:xfrm>
          <a:off x="11231329" y="169674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221BC13E-14D8-4CE9-92C7-77BFB1DB8EE4}"/>
            </a:ext>
          </a:extLst>
        </xdr:cNvPr>
        <xdr:cNvCxnSpPr/>
      </xdr:nvCxnSpPr>
      <xdr:spPr>
        <a:xfrm>
          <a:off x="11608622" y="16783559"/>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BCAC6654-197F-4D10-808B-F07BFCF8AE03}"/>
            </a:ext>
          </a:extLst>
        </xdr:cNvPr>
        <xdr:cNvSpPr txBox="1"/>
      </xdr:nvSpPr>
      <xdr:spPr>
        <a:xfrm>
          <a:off x="11231329" y="16641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AC5F5CD8-0253-49DA-B4CE-A54A9C33E0CA}"/>
            </a:ext>
          </a:extLst>
        </xdr:cNvPr>
        <xdr:cNvCxnSpPr/>
      </xdr:nvCxnSpPr>
      <xdr:spPr>
        <a:xfrm>
          <a:off x="11608622" y="16457809"/>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12E26537-668C-496A-9B1A-BC5B45CB82AF}"/>
            </a:ext>
          </a:extLst>
        </xdr:cNvPr>
        <xdr:cNvSpPr txBox="1"/>
      </xdr:nvSpPr>
      <xdr:spPr>
        <a:xfrm>
          <a:off x="11295449" y="163159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90CB796-3CE9-44C6-83AA-DFFBB492D356}"/>
            </a:ext>
          </a:extLst>
        </xdr:cNvPr>
        <xdr:cNvCxnSpPr/>
      </xdr:nvCxnSpPr>
      <xdr:spPr>
        <a:xfrm>
          <a:off x="11608622" y="16132061"/>
          <a:ext cx="43771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6BD464A9-316F-4C67-AC72-5D17B9916476}"/>
            </a:ext>
          </a:extLst>
        </xdr:cNvPr>
        <xdr:cNvSpPr/>
      </xdr:nvSpPr>
      <xdr:spPr>
        <a:xfrm>
          <a:off x="11608622" y="16132061"/>
          <a:ext cx="4402332" cy="22802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7ED60D99-4A61-406B-8DEB-2BC1B2827328}"/>
            </a:ext>
          </a:extLst>
        </xdr:cNvPr>
        <xdr:cNvCxnSpPr/>
      </xdr:nvCxnSpPr>
      <xdr:spPr>
        <a:xfrm flipV="1">
          <a:off x="15223832" y="16459443"/>
          <a:ext cx="0" cy="162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庁舎】&#10;有形固定資産減価償却率最小値テキスト">
          <a:extLst>
            <a:ext uri="{FF2B5EF4-FFF2-40B4-BE49-F238E27FC236}">
              <a16:creationId xmlns:a16="http://schemas.microsoft.com/office/drawing/2014/main" id="{390266D2-F59D-4BF1-964D-B9A4BE9A9F73}"/>
            </a:ext>
          </a:extLst>
        </xdr:cNvPr>
        <xdr:cNvSpPr txBox="1"/>
      </xdr:nvSpPr>
      <xdr:spPr>
        <a:xfrm>
          <a:off x="15262568" y="1809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0E748D90-D825-40BF-AA78-DECDB15DEF46}"/>
            </a:ext>
          </a:extLst>
        </xdr:cNvPr>
        <xdr:cNvCxnSpPr/>
      </xdr:nvCxnSpPr>
      <xdr:spPr>
        <a:xfrm>
          <a:off x="15135568" y="18086556"/>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8" name="【庁舎】&#10;有形固定資産減価償却率最大値テキスト">
          <a:extLst>
            <a:ext uri="{FF2B5EF4-FFF2-40B4-BE49-F238E27FC236}">
              <a16:creationId xmlns:a16="http://schemas.microsoft.com/office/drawing/2014/main" id="{3C8FD730-87B7-4F30-B589-EE96718BA9A6}"/>
            </a:ext>
          </a:extLst>
        </xdr:cNvPr>
        <xdr:cNvSpPr txBox="1"/>
      </xdr:nvSpPr>
      <xdr:spPr>
        <a:xfrm>
          <a:off x="15262568" y="16235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9" name="直線コネクタ 758">
          <a:extLst>
            <a:ext uri="{FF2B5EF4-FFF2-40B4-BE49-F238E27FC236}">
              <a16:creationId xmlns:a16="http://schemas.microsoft.com/office/drawing/2014/main" id="{58204623-AD11-4560-8723-AE9EE7F5B6EA}"/>
            </a:ext>
          </a:extLst>
        </xdr:cNvPr>
        <xdr:cNvCxnSpPr/>
      </xdr:nvCxnSpPr>
      <xdr:spPr>
        <a:xfrm>
          <a:off x="15135568" y="16459443"/>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760" name="【庁舎】&#10;有形固定資産減価償却率平均値テキスト">
          <a:extLst>
            <a:ext uri="{FF2B5EF4-FFF2-40B4-BE49-F238E27FC236}">
              <a16:creationId xmlns:a16="http://schemas.microsoft.com/office/drawing/2014/main" id="{5CA78D10-6334-4085-AEC7-EBA5A13309F9}"/>
            </a:ext>
          </a:extLst>
        </xdr:cNvPr>
        <xdr:cNvSpPr txBox="1"/>
      </xdr:nvSpPr>
      <xdr:spPr>
        <a:xfrm>
          <a:off x="15262568" y="17571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61" name="フローチャート: 判断 760">
          <a:extLst>
            <a:ext uri="{FF2B5EF4-FFF2-40B4-BE49-F238E27FC236}">
              <a16:creationId xmlns:a16="http://schemas.microsoft.com/office/drawing/2014/main" id="{B54749B1-7303-4BFA-9BB7-EB26AAA7F5C8}"/>
            </a:ext>
          </a:extLst>
        </xdr:cNvPr>
        <xdr:cNvSpPr/>
      </xdr:nvSpPr>
      <xdr:spPr>
        <a:xfrm>
          <a:off x="15173668" y="1759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62" name="フローチャート: 判断 761">
          <a:extLst>
            <a:ext uri="{FF2B5EF4-FFF2-40B4-BE49-F238E27FC236}">
              <a16:creationId xmlns:a16="http://schemas.microsoft.com/office/drawing/2014/main" id="{956A56E2-8DB8-41EB-B93A-C2FDBBBFEF0F}"/>
            </a:ext>
          </a:extLst>
        </xdr:cNvPr>
        <xdr:cNvSpPr/>
      </xdr:nvSpPr>
      <xdr:spPr>
        <a:xfrm>
          <a:off x="14386999" y="17340582"/>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63" name="フローチャート: 判断 762">
          <a:extLst>
            <a:ext uri="{FF2B5EF4-FFF2-40B4-BE49-F238E27FC236}">
              <a16:creationId xmlns:a16="http://schemas.microsoft.com/office/drawing/2014/main" id="{1DEE54F0-CA91-48C7-AEB0-0F3D58EFCBEF}"/>
            </a:ext>
          </a:extLst>
        </xdr:cNvPr>
        <xdr:cNvSpPr/>
      </xdr:nvSpPr>
      <xdr:spPr>
        <a:xfrm>
          <a:off x="13562412" y="17293228"/>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64" name="フローチャート: 判断 763">
          <a:extLst>
            <a:ext uri="{FF2B5EF4-FFF2-40B4-BE49-F238E27FC236}">
              <a16:creationId xmlns:a16="http://schemas.microsoft.com/office/drawing/2014/main" id="{FF86907E-FB09-49FB-94E9-BC75DFDDE5E0}"/>
            </a:ext>
          </a:extLst>
        </xdr:cNvPr>
        <xdr:cNvSpPr/>
      </xdr:nvSpPr>
      <xdr:spPr>
        <a:xfrm>
          <a:off x="12737826" y="17316089"/>
          <a:ext cx="88717"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65" name="フローチャート: 判断 764">
          <a:extLst>
            <a:ext uri="{FF2B5EF4-FFF2-40B4-BE49-F238E27FC236}">
              <a16:creationId xmlns:a16="http://schemas.microsoft.com/office/drawing/2014/main" id="{B6CEBD37-C05A-4366-9698-0CB237085CFB}"/>
            </a:ext>
          </a:extLst>
        </xdr:cNvPr>
        <xdr:cNvSpPr/>
      </xdr:nvSpPr>
      <xdr:spPr>
        <a:xfrm>
          <a:off x="11900357" y="17355277"/>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BD1C354-7513-4CCC-9EB1-5EACD17D8CDC}"/>
            </a:ext>
          </a:extLst>
        </xdr:cNvPr>
        <xdr:cNvSpPr txBox="1"/>
      </xdr:nvSpPr>
      <xdr:spPr>
        <a:xfrm>
          <a:off x="15046850"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DCC9D8FC-3944-4F62-B02E-109EA6E06F12}"/>
            </a:ext>
          </a:extLst>
        </xdr:cNvPr>
        <xdr:cNvSpPr txBox="1"/>
      </xdr:nvSpPr>
      <xdr:spPr>
        <a:xfrm>
          <a:off x="14260181"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809503C8-1355-419E-8832-DC238E82B703}"/>
            </a:ext>
          </a:extLst>
        </xdr:cNvPr>
        <xdr:cNvSpPr txBox="1"/>
      </xdr:nvSpPr>
      <xdr:spPr>
        <a:xfrm>
          <a:off x="13435595"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8DD7EBA-EA04-4CA2-9726-5D838C53F900}"/>
            </a:ext>
          </a:extLst>
        </xdr:cNvPr>
        <xdr:cNvSpPr txBox="1"/>
      </xdr:nvSpPr>
      <xdr:spPr>
        <a:xfrm>
          <a:off x="12611009"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FC4B9B3-4818-4B5E-BA26-520AEC815840}"/>
            </a:ext>
          </a:extLst>
        </xdr:cNvPr>
        <xdr:cNvSpPr txBox="1"/>
      </xdr:nvSpPr>
      <xdr:spPr>
        <a:xfrm>
          <a:off x="11773540"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1" name="楕円 770">
          <a:extLst>
            <a:ext uri="{FF2B5EF4-FFF2-40B4-BE49-F238E27FC236}">
              <a16:creationId xmlns:a16="http://schemas.microsoft.com/office/drawing/2014/main" id="{14AF9CC2-E4FC-42D5-A8E9-945F1D7DD3E3}"/>
            </a:ext>
          </a:extLst>
        </xdr:cNvPr>
        <xdr:cNvSpPr/>
      </xdr:nvSpPr>
      <xdr:spPr>
        <a:xfrm>
          <a:off x="15173668" y="17176074"/>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772" name="【庁舎】&#10;有形固定資産減価償却率該当値テキスト">
          <a:extLst>
            <a:ext uri="{FF2B5EF4-FFF2-40B4-BE49-F238E27FC236}">
              <a16:creationId xmlns:a16="http://schemas.microsoft.com/office/drawing/2014/main" id="{58B0A147-BA96-4426-A816-6EE904D1186D}"/>
            </a:ext>
          </a:extLst>
        </xdr:cNvPr>
        <xdr:cNvSpPr txBox="1"/>
      </xdr:nvSpPr>
      <xdr:spPr>
        <a:xfrm>
          <a:off x="15262568" y="1702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773" name="楕円 772">
          <a:extLst>
            <a:ext uri="{FF2B5EF4-FFF2-40B4-BE49-F238E27FC236}">
              <a16:creationId xmlns:a16="http://schemas.microsoft.com/office/drawing/2014/main" id="{73F91001-159C-4CA9-A835-541463FD5A1B}"/>
            </a:ext>
          </a:extLst>
        </xdr:cNvPr>
        <xdr:cNvSpPr/>
      </xdr:nvSpPr>
      <xdr:spPr>
        <a:xfrm>
          <a:off x="14386999" y="17141783"/>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30480</xdr:rowOff>
    </xdr:to>
    <xdr:cxnSp macro="">
      <xdr:nvCxnSpPr>
        <xdr:cNvPr id="774" name="直線コネクタ 773">
          <a:extLst>
            <a:ext uri="{FF2B5EF4-FFF2-40B4-BE49-F238E27FC236}">
              <a16:creationId xmlns:a16="http://schemas.microsoft.com/office/drawing/2014/main" id="{386353DD-7185-4CB0-9113-9B42705C8ECA}"/>
            </a:ext>
          </a:extLst>
        </xdr:cNvPr>
        <xdr:cNvCxnSpPr/>
      </xdr:nvCxnSpPr>
      <xdr:spPr>
        <a:xfrm>
          <a:off x="14437799" y="17192583"/>
          <a:ext cx="786669" cy="3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75" name="楕円 774">
          <a:extLst>
            <a:ext uri="{FF2B5EF4-FFF2-40B4-BE49-F238E27FC236}">
              <a16:creationId xmlns:a16="http://schemas.microsoft.com/office/drawing/2014/main" id="{E5A9EE74-C052-4C9D-9CCA-639C0D3185BC}"/>
            </a:ext>
          </a:extLst>
        </xdr:cNvPr>
        <xdr:cNvSpPr/>
      </xdr:nvSpPr>
      <xdr:spPr>
        <a:xfrm>
          <a:off x="13562412" y="17107494"/>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167639</xdr:rowOff>
    </xdr:to>
    <xdr:cxnSp macro="">
      <xdr:nvCxnSpPr>
        <xdr:cNvPr id="776" name="直線コネクタ 775">
          <a:extLst>
            <a:ext uri="{FF2B5EF4-FFF2-40B4-BE49-F238E27FC236}">
              <a16:creationId xmlns:a16="http://schemas.microsoft.com/office/drawing/2014/main" id="{4EF593F5-0ED2-46A3-BC8B-D166A332D2B8}"/>
            </a:ext>
          </a:extLst>
        </xdr:cNvPr>
        <xdr:cNvCxnSpPr/>
      </xdr:nvCxnSpPr>
      <xdr:spPr>
        <a:xfrm>
          <a:off x="13613212" y="17158294"/>
          <a:ext cx="824587"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777" name="楕円 776">
          <a:extLst>
            <a:ext uri="{FF2B5EF4-FFF2-40B4-BE49-F238E27FC236}">
              <a16:creationId xmlns:a16="http://schemas.microsoft.com/office/drawing/2014/main" id="{A426C3CF-5051-4741-B125-910E64023045}"/>
            </a:ext>
          </a:extLst>
        </xdr:cNvPr>
        <xdr:cNvSpPr/>
      </xdr:nvSpPr>
      <xdr:spPr>
        <a:xfrm>
          <a:off x="12737826" y="17073205"/>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133350</xdr:rowOff>
    </xdr:to>
    <xdr:cxnSp macro="">
      <xdr:nvCxnSpPr>
        <xdr:cNvPr id="778" name="直線コネクタ 777">
          <a:extLst>
            <a:ext uri="{FF2B5EF4-FFF2-40B4-BE49-F238E27FC236}">
              <a16:creationId xmlns:a16="http://schemas.microsoft.com/office/drawing/2014/main" id="{DE7DE7A6-796E-44F6-853B-D1F27493B261}"/>
            </a:ext>
          </a:extLst>
        </xdr:cNvPr>
        <xdr:cNvCxnSpPr/>
      </xdr:nvCxnSpPr>
      <xdr:spPr>
        <a:xfrm>
          <a:off x="12788626" y="17124005"/>
          <a:ext cx="824586"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779" name="楕円 778">
          <a:extLst>
            <a:ext uri="{FF2B5EF4-FFF2-40B4-BE49-F238E27FC236}">
              <a16:creationId xmlns:a16="http://schemas.microsoft.com/office/drawing/2014/main" id="{9EB7F474-8221-4FEC-8EF2-B12D4452F3B5}"/>
            </a:ext>
          </a:extLst>
        </xdr:cNvPr>
        <xdr:cNvSpPr/>
      </xdr:nvSpPr>
      <xdr:spPr>
        <a:xfrm>
          <a:off x="11900357" y="170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99061</xdr:rowOff>
    </xdr:to>
    <xdr:cxnSp macro="">
      <xdr:nvCxnSpPr>
        <xdr:cNvPr id="780" name="直線コネクタ 779">
          <a:extLst>
            <a:ext uri="{FF2B5EF4-FFF2-40B4-BE49-F238E27FC236}">
              <a16:creationId xmlns:a16="http://schemas.microsoft.com/office/drawing/2014/main" id="{6491E31E-5E0A-491B-89C3-5D422574EB33}"/>
            </a:ext>
          </a:extLst>
        </xdr:cNvPr>
        <xdr:cNvCxnSpPr/>
      </xdr:nvCxnSpPr>
      <xdr:spPr>
        <a:xfrm>
          <a:off x="11951157" y="17089714"/>
          <a:ext cx="837469"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781" name="n_1aveValue【庁舎】&#10;有形固定資産減価償却率">
          <a:extLst>
            <a:ext uri="{FF2B5EF4-FFF2-40B4-BE49-F238E27FC236}">
              <a16:creationId xmlns:a16="http://schemas.microsoft.com/office/drawing/2014/main" id="{60586969-9E1E-46EC-8D5F-E3172A51E811}"/>
            </a:ext>
          </a:extLst>
        </xdr:cNvPr>
        <xdr:cNvSpPr txBox="1"/>
      </xdr:nvSpPr>
      <xdr:spPr>
        <a:xfrm>
          <a:off x="14235425" y="1743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82" name="n_2aveValue【庁舎】&#10;有形固定資産減価償却率">
          <a:extLst>
            <a:ext uri="{FF2B5EF4-FFF2-40B4-BE49-F238E27FC236}">
              <a16:creationId xmlns:a16="http://schemas.microsoft.com/office/drawing/2014/main" id="{C08BF62F-CA83-4A5E-BFBA-9C33BA0A3E8E}"/>
            </a:ext>
          </a:extLst>
        </xdr:cNvPr>
        <xdr:cNvSpPr txBox="1"/>
      </xdr:nvSpPr>
      <xdr:spPr>
        <a:xfrm>
          <a:off x="13423539" y="1738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783" name="n_3aveValue【庁舎】&#10;有形固定資産減価償却率">
          <a:extLst>
            <a:ext uri="{FF2B5EF4-FFF2-40B4-BE49-F238E27FC236}">
              <a16:creationId xmlns:a16="http://schemas.microsoft.com/office/drawing/2014/main" id="{173F742F-37BF-46AE-A97C-421F19EAB3AA}"/>
            </a:ext>
          </a:extLst>
        </xdr:cNvPr>
        <xdr:cNvSpPr txBox="1"/>
      </xdr:nvSpPr>
      <xdr:spPr>
        <a:xfrm>
          <a:off x="12598953" y="17408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784" name="n_4aveValue【庁舎】&#10;有形固定資産減価償却率">
          <a:extLst>
            <a:ext uri="{FF2B5EF4-FFF2-40B4-BE49-F238E27FC236}">
              <a16:creationId xmlns:a16="http://schemas.microsoft.com/office/drawing/2014/main" id="{3AE795DA-42C4-4609-A44B-3BC63DC4E84B}"/>
            </a:ext>
          </a:extLst>
        </xdr:cNvPr>
        <xdr:cNvSpPr txBox="1"/>
      </xdr:nvSpPr>
      <xdr:spPr>
        <a:xfrm>
          <a:off x="11761484" y="1744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63516</xdr:rowOff>
    </xdr:from>
    <xdr:ext cx="405111" cy="259045"/>
    <xdr:sp macro="" textlink="">
      <xdr:nvSpPr>
        <xdr:cNvPr id="785" name="n_1mainValue【庁舎】&#10;有形固定資産減価償却率">
          <a:extLst>
            <a:ext uri="{FF2B5EF4-FFF2-40B4-BE49-F238E27FC236}">
              <a16:creationId xmlns:a16="http://schemas.microsoft.com/office/drawing/2014/main" id="{A688E052-3F95-427F-B5AB-C6F012DA6971}"/>
            </a:ext>
          </a:extLst>
        </xdr:cNvPr>
        <xdr:cNvSpPr txBox="1"/>
      </xdr:nvSpPr>
      <xdr:spPr>
        <a:xfrm>
          <a:off x="14235425" y="1691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86" name="n_2mainValue【庁舎】&#10;有形固定資産減価償却率">
          <a:extLst>
            <a:ext uri="{FF2B5EF4-FFF2-40B4-BE49-F238E27FC236}">
              <a16:creationId xmlns:a16="http://schemas.microsoft.com/office/drawing/2014/main" id="{C683887D-B27C-4C09-B45A-AD0C55820E2C}"/>
            </a:ext>
          </a:extLst>
        </xdr:cNvPr>
        <xdr:cNvSpPr txBox="1"/>
      </xdr:nvSpPr>
      <xdr:spPr>
        <a:xfrm>
          <a:off x="13423539" y="1688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787" name="n_3mainValue【庁舎】&#10;有形固定資産減価償却率">
          <a:extLst>
            <a:ext uri="{FF2B5EF4-FFF2-40B4-BE49-F238E27FC236}">
              <a16:creationId xmlns:a16="http://schemas.microsoft.com/office/drawing/2014/main" id="{678CFF25-A5A8-4D05-B0A2-FF1289EA7800}"/>
            </a:ext>
          </a:extLst>
        </xdr:cNvPr>
        <xdr:cNvSpPr txBox="1"/>
      </xdr:nvSpPr>
      <xdr:spPr>
        <a:xfrm>
          <a:off x="12598953" y="1684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788" name="n_4mainValue【庁舎】&#10;有形固定資産減価償却率">
          <a:extLst>
            <a:ext uri="{FF2B5EF4-FFF2-40B4-BE49-F238E27FC236}">
              <a16:creationId xmlns:a16="http://schemas.microsoft.com/office/drawing/2014/main" id="{823319AA-5D5D-4E3A-B340-84A264A2F37E}"/>
            </a:ext>
          </a:extLst>
        </xdr:cNvPr>
        <xdr:cNvSpPr txBox="1"/>
      </xdr:nvSpPr>
      <xdr:spPr>
        <a:xfrm>
          <a:off x="11761484" y="16814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4AFC7812-DEE9-4D2B-9AC6-CDDD8C029E3B}"/>
            </a:ext>
          </a:extLst>
        </xdr:cNvPr>
        <xdr:cNvSpPr/>
      </xdr:nvSpPr>
      <xdr:spPr>
        <a:xfrm>
          <a:off x="17051258" y="14991528"/>
          <a:ext cx="4415214" cy="6337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0005C987-6535-4CC3-90E8-B4B7D1371BEB}"/>
            </a:ext>
          </a:extLst>
        </xdr:cNvPr>
        <xdr:cNvSpPr/>
      </xdr:nvSpPr>
      <xdr:spPr>
        <a:xfrm>
          <a:off x="17178258"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BE31B6E8-18FD-49A1-B670-409FA2647AC5}"/>
            </a:ext>
          </a:extLst>
        </xdr:cNvPr>
        <xdr:cNvSpPr/>
      </xdr:nvSpPr>
      <xdr:spPr>
        <a:xfrm>
          <a:off x="17178258"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59D966A0-EFFC-41D6-BB86-6A7A097C1038}"/>
            </a:ext>
          </a:extLst>
        </xdr:cNvPr>
        <xdr:cNvSpPr/>
      </xdr:nvSpPr>
      <xdr:spPr>
        <a:xfrm>
          <a:off x="18116961"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AB13EF23-85D5-4AE0-9EC4-478DE8043122}"/>
            </a:ext>
          </a:extLst>
        </xdr:cNvPr>
        <xdr:cNvSpPr/>
      </xdr:nvSpPr>
      <xdr:spPr>
        <a:xfrm>
          <a:off x="18116961"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04129FA0-0F2F-49DA-9F8F-FE2B6A1D94BF}"/>
            </a:ext>
          </a:extLst>
        </xdr:cNvPr>
        <xdr:cNvSpPr/>
      </xdr:nvSpPr>
      <xdr:spPr>
        <a:xfrm>
          <a:off x="19182665" y="15650694"/>
          <a:ext cx="1420938"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D7D7110-8274-42E2-B4B3-99EF47E89555}"/>
            </a:ext>
          </a:extLst>
        </xdr:cNvPr>
        <xdr:cNvSpPr/>
      </xdr:nvSpPr>
      <xdr:spPr>
        <a:xfrm>
          <a:off x="19182665" y="15853072"/>
          <a:ext cx="1420938" cy="253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40856957-A74D-41D1-9B72-023CED05588B}"/>
            </a:ext>
          </a:extLst>
        </xdr:cNvPr>
        <xdr:cNvSpPr/>
      </xdr:nvSpPr>
      <xdr:spPr>
        <a:xfrm>
          <a:off x="17051258" y="16132061"/>
          <a:ext cx="4415214" cy="22802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2DB92B0B-0150-4C1B-8EED-25AB3388A635}"/>
            </a:ext>
          </a:extLst>
        </xdr:cNvPr>
        <xdr:cNvSpPr txBox="1"/>
      </xdr:nvSpPr>
      <xdr:spPr>
        <a:xfrm>
          <a:off x="17026040" y="15941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BE5C43D6-FABC-4AF9-92B0-955096EEE555}"/>
            </a:ext>
          </a:extLst>
        </xdr:cNvPr>
        <xdr:cNvCxnSpPr/>
      </xdr:nvCxnSpPr>
      <xdr:spPr>
        <a:xfrm>
          <a:off x="17051258" y="1841230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a16="http://schemas.microsoft.com/office/drawing/2014/main" id="{CFAC524D-39A4-4572-93DE-202DA9CE5E2A}"/>
            </a:ext>
          </a:extLst>
        </xdr:cNvPr>
        <xdr:cNvCxnSpPr/>
      </xdr:nvCxnSpPr>
      <xdr:spPr>
        <a:xfrm>
          <a:off x="17051258" y="18032538"/>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id="{296602CF-E47E-4BB3-AD30-2A457BE1995D}"/>
            </a:ext>
          </a:extLst>
        </xdr:cNvPr>
        <xdr:cNvSpPr txBox="1"/>
      </xdr:nvSpPr>
      <xdr:spPr>
        <a:xfrm>
          <a:off x="16622727" y="178903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a16="http://schemas.microsoft.com/office/drawing/2014/main" id="{D242A8CF-D050-4630-B10C-570B27B05794}"/>
            </a:ext>
          </a:extLst>
        </xdr:cNvPr>
        <xdr:cNvCxnSpPr/>
      </xdr:nvCxnSpPr>
      <xdr:spPr>
        <a:xfrm>
          <a:off x="17051258" y="17652360"/>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a16="http://schemas.microsoft.com/office/drawing/2014/main" id="{0F94B98E-AC8B-41CC-A874-7772D2625B4B}"/>
            </a:ext>
          </a:extLst>
        </xdr:cNvPr>
        <xdr:cNvSpPr txBox="1"/>
      </xdr:nvSpPr>
      <xdr:spPr>
        <a:xfrm>
          <a:off x="16622727" y="17510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a16="http://schemas.microsoft.com/office/drawing/2014/main" id="{F0829FC3-3D72-48B7-B576-3D1C745AF04A}"/>
            </a:ext>
          </a:extLst>
        </xdr:cNvPr>
        <xdr:cNvCxnSpPr/>
      </xdr:nvCxnSpPr>
      <xdr:spPr>
        <a:xfrm>
          <a:off x="17051258" y="17272183"/>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a16="http://schemas.microsoft.com/office/drawing/2014/main" id="{4809A314-4250-4704-BB68-6AC24073C09D}"/>
            </a:ext>
          </a:extLst>
        </xdr:cNvPr>
        <xdr:cNvSpPr txBox="1"/>
      </xdr:nvSpPr>
      <xdr:spPr>
        <a:xfrm>
          <a:off x="16622727" y="17130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a16="http://schemas.microsoft.com/office/drawing/2014/main" id="{32E3F511-D14D-4509-8FD4-BF335748E442}"/>
            </a:ext>
          </a:extLst>
        </xdr:cNvPr>
        <xdr:cNvCxnSpPr/>
      </xdr:nvCxnSpPr>
      <xdr:spPr>
        <a:xfrm>
          <a:off x="17051258" y="16892005"/>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a16="http://schemas.microsoft.com/office/drawing/2014/main" id="{A2174DA1-494A-4EF1-A522-F8DF49AE1FFF}"/>
            </a:ext>
          </a:extLst>
        </xdr:cNvPr>
        <xdr:cNvSpPr txBox="1"/>
      </xdr:nvSpPr>
      <xdr:spPr>
        <a:xfrm>
          <a:off x="16622727" y="1675019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a16="http://schemas.microsoft.com/office/drawing/2014/main" id="{CC32E5B5-E7B4-4C01-A267-74DF0F3FB984}"/>
            </a:ext>
          </a:extLst>
        </xdr:cNvPr>
        <xdr:cNvCxnSpPr/>
      </xdr:nvCxnSpPr>
      <xdr:spPr>
        <a:xfrm>
          <a:off x="17051258" y="16511827"/>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8" name="テキスト ボックス 807">
          <a:extLst>
            <a:ext uri="{FF2B5EF4-FFF2-40B4-BE49-F238E27FC236}">
              <a16:creationId xmlns:a16="http://schemas.microsoft.com/office/drawing/2014/main" id="{79D56B5B-705E-4662-B9D1-020670149E2B}"/>
            </a:ext>
          </a:extLst>
        </xdr:cNvPr>
        <xdr:cNvSpPr txBox="1"/>
      </xdr:nvSpPr>
      <xdr:spPr>
        <a:xfrm>
          <a:off x="16558607" y="1637001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407ECCFD-296E-4057-B4AC-C00C14C08F8F}"/>
            </a:ext>
          </a:extLst>
        </xdr:cNvPr>
        <xdr:cNvCxnSpPr/>
      </xdr:nvCxnSpPr>
      <xdr:spPr>
        <a:xfrm>
          <a:off x="17051258" y="16132061"/>
          <a:ext cx="43771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0" name="テキスト ボックス 809">
          <a:extLst>
            <a:ext uri="{FF2B5EF4-FFF2-40B4-BE49-F238E27FC236}">
              <a16:creationId xmlns:a16="http://schemas.microsoft.com/office/drawing/2014/main" id="{352646B1-582F-4471-9CB3-DDCE427A185B}"/>
            </a:ext>
          </a:extLst>
        </xdr:cNvPr>
        <xdr:cNvSpPr txBox="1"/>
      </xdr:nvSpPr>
      <xdr:spPr>
        <a:xfrm>
          <a:off x="16558607" y="159902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DE8437B9-FA22-4BE5-B699-94FCA45C7A1E}"/>
            </a:ext>
          </a:extLst>
        </xdr:cNvPr>
        <xdr:cNvSpPr/>
      </xdr:nvSpPr>
      <xdr:spPr>
        <a:xfrm>
          <a:off x="17051258" y="16132061"/>
          <a:ext cx="4415214" cy="22802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12" name="直線コネクタ 811">
          <a:extLst>
            <a:ext uri="{FF2B5EF4-FFF2-40B4-BE49-F238E27FC236}">
              <a16:creationId xmlns:a16="http://schemas.microsoft.com/office/drawing/2014/main" id="{BBB0E5EB-978B-4A32-AA76-EC9F71EB8E53}"/>
            </a:ext>
          </a:extLst>
        </xdr:cNvPr>
        <xdr:cNvCxnSpPr/>
      </xdr:nvCxnSpPr>
      <xdr:spPr>
        <a:xfrm flipV="1">
          <a:off x="20666467" y="16698741"/>
          <a:ext cx="0" cy="130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13" name="【庁舎】&#10;一人当たり面積最小値テキスト">
          <a:extLst>
            <a:ext uri="{FF2B5EF4-FFF2-40B4-BE49-F238E27FC236}">
              <a16:creationId xmlns:a16="http://schemas.microsoft.com/office/drawing/2014/main" id="{49AD5007-84E8-4619-830E-7EB8B50D6FD1}"/>
            </a:ext>
          </a:extLst>
        </xdr:cNvPr>
        <xdr:cNvSpPr txBox="1"/>
      </xdr:nvSpPr>
      <xdr:spPr>
        <a:xfrm>
          <a:off x="20705203" y="1801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14" name="直線コネクタ 813">
          <a:extLst>
            <a:ext uri="{FF2B5EF4-FFF2-40B4-BE49-F238E27FC236}">
              <a16:creationId xmlns:a16="http://schemas.microsoft.com/office/drawing/2014/main" id="{EE416F97-3B9B-48AF-BDCB-F59699AA2737}"/>
            </a:ext>
          </a:extLst>
        </xdr:cNvPr>
        <xdr:cNvCxnSpPr/>
      </xdr:nvCxnSpPr>
      <xdr:spPr>
        <a:xfrm>
          <a:off x="20591086" y="18008662"/>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15" name="【庁舎】&#10;一人当たり面積最大値テキスト">
          <a:extLst>
            <a:ext uri="{FF2B5EF4-FFF2-40B4-BE49-F238E27FC236}">
              <a16:creationId xmlns:a16="http://schemas.microsoft.com/office/drawing/2014/main" id="{2BD01DC8-8034-4C98-94C1-FB3C0683D2C2}"/>
            </a:ext>
          </a:extLst>
        </xdr:cNvPr>
        <xdr:cNvSpPr txBox="1"/>
      </xdr:nvSpPr>
      <xdr:spPr>
        <a:xfrm>
          <a:off x="20705203" y="164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16" name="直線コネクタ 815">
          <a:extLst>
            <a:ext uri="{FF2B5EF4-FFF2-40B4-BE49-F238E27FC236}">
              <a16:creationId xmlns:a16="http://schemas.microsoft.com/office/drawing/2014/main" id="{2CFDC63D-F7CB-4682-877C-A7BD33C7D4BF}"/>
            </a:ext>
          </a:extLst>
        </xdr:cNvPr>
        <xdr:cNvCxnSpPr/>
      </xdr:nvCxnSpPr>
      <xdr:spPr>
        <a:xfrm>
          <a:off x="20591086" y="16698741"/>
          <a:ext cx="1649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817" name="【庁舎】&#10;一人当たり面積平均値テキスト">
          <a:extLst>
            <a:ext uri="{FF2B5EF4-FFF2-40B4-BE49-F238E27FC236}">
              <a16:creationId xmlns:a16="http://schemas.microsoft.com/office/drawing/2014/main" id="{E55673D6-A8C2-47A0-A174-C47248136D91}"/>
            </a:ext>
          </a:extLst>
        </xdr:cNvPr>
        <xdr:cNvSpPr txBox="1"/>
      </xdr:nvSpPr>
      <xdr:spPr>
        <a:xfrm>
          <a:off x="20705203" y="1771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8" name="フローチャート: 判断 817">
          <a:extLst>
            <a:ext uri="{FF2B5EF4-FFF2-40B4-BE49-F238E27FC236}">
              <a16:creationId xmlns:a16="http://schemas.microsoft.com/office/drawing/2014/main" id="{C653D00A-0477-4176-BD6A-2419D6C2B046}"/>
            </a:ext>
          </a:extLst>
        </xdr:cNvPr>
        <xdr:cNvSpPr/>
      </xdr:nvSpPr>
      <xdr:spPr>
        <a:xfrm>
          <a:off x="20616303" y="17858705"/>
          <a:ext cx="101600" cy="1011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36322</xdr:rowOff>
    </xdr:from>
    <xdr:to>
      <xdr:col>112</xdr:col>
      <xdr:colOff>38100</xdr:colOff>
      <xdr:row>108</xdr:row>
      <xdr:rowOff>137922</xdr:rowOff>
    </xdr:to>
    <xdr:sp macro="" textlink="">
      <xdr:nvSpPr>
        <xdr:cNvPr id="819" name="フローチャート: 判断 818">
          <a:extLst>
            <a:ext uri="{FF2B5EF4-FFF2-40B4-BE49-F238E27FC236}">
              <a16:creationId xmlns:a16="http://schemas.microsoft.com/office/drawing/2014/main" id="{687678F1-8ED8-42BC-9ACC-C27ED58C6CC9}"/>
            </a:ext>
          </a:extLst>
        </xdr:cNvPr>
        <xdr:cNvSpPr/>
      </xdr:nvSpPr>
      <xdr:spPr>
        <a:xfrm>
          <a:off x="19842517" y="17916460"/>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34925</xdr:rowOff>
    </xdr:from>
    <xdr:to>
      <xdr:col>107</xdr:col>
      <xdr:colOff>101600</xdr:colOff>
      <xdr:row>108</xdr:row>
      <xdr:rowOff>136525</xdr:rowOff>
    </xdr:to>
    <xdr:sp macro="" textlink="">
      <xdr:nvSpPr>
        <xdr:cNvPr id="820" name="フローチャート: 判断 819">
          <a:extLst>
            <a:ext uri="{FF2B5EF4-FFF2-40B4-BE49-F238E27FC236}">
              <a16:creationId xmlns:a16="http://schemas.microsoft.com/office/drawing/2014/main" id="{83C09F02-EBED-4DE3-9404-CB1FFF741AA6}"/>
            </a:ext>
          </a:extLst>
        </xdr:cNvPr>
        <xdr:cNvSpPr/>
      </xdr:nvSpPr>
      <xdr:spPr>
        <a:xfrm>
          <a:off x="19005047" y="1791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16511</xdr:rowOff>
    </xdr:from>
    <xdr:to>
      <xdr:col>102</xdr:col>
      <xdr:colOff>165100</xdr:colOff>
      <xdr:row>108</xdr:row>
      <xdr:rowOff>118111</xdr:rowOff>
    </xdr:to>
    <xdr:sp macro="" textlink="">
      <xdr:nvSpPr>
        <xdr:cNvPr id="821" name="フローチャート: 判断 820">
          <a:extLst>
            <a:ext uri="{FF2B5EF4-FFF2-40B4-BE49-F238E27FC236}">
              <a16:creationId xmlns:a16="http://schemas.microsoft.com/office/drawing/2014/main" id="{2EE40D21-7CED-4EE6-AFB5-9BB0025BC876}"/>
            </a:ext>
          </a:extLst>
        </xdr:cNvPr>
        <xdr:cNvSpPr/>
      </xdr:nvSpPr>
      <xdr:spPr>
        <a:xfrm>
          <a:off x="18180461" y="1789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36957</xdr:rowOff>
    </xdr:from>
    <xdr:to>
      <xdr:col>98</xdr:col>
      <xdr:colOff>38100</xdr:colOff>
      <xdr:row>108</xdr:row>
      <xdr:rowOff>138557</xdr:rowOff>
    </xdr:to>
    <xdr:sp macro="" textlink="">
      <xdr:nvSpPr>
        <xdr:cNvPr id="822" name="フローチャート: 判断 821">
          <a:extLst>
            <a:ext uri="{FF2B5EF4-FFF2-40B4-BE49-F238E27FC236}">
              <a16:creationId xmlns:a16="http://schemas.microsoft.com/office/drawing/2014/main" id="{2D4BDE64-5981-483A-918F-42C2CF8DB9F7}"/>
            </a:ext>
          </a:extLst>
        </xdr:cNvPr>
        <xdr:cNvSpPr/>
      </xdr:nvSpPr>
      <xdr:spPr>
        <a:xfrm>
          <a:off x="17355875" y="17917095"/>
          <a:ext cx="8871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79EB631D-CC45-420B-955F-5F2117A40AF6}"/>
            </a:ext>
          </a:extLst>
        </xdr:cNvPr>
        <xdr:cNvSpPr txBox="1"/>
      </xdr:nvSpPr>
      <xdr:spPr>
        <a:xfrm>
          <a:off x="20489486"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6919C58-B9A2-44A3-9827-ABC9378FDD75}"/>
            </a:ext>
          </a:extLst>
        </xdr:cNvPr>
        <xdr:cNvSpPr txBox="1"/>
      </xdr:nvSpPr>
      <xdr:spPr>
        <a:xfrm>
          <a:off x="19715699"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B69D75D-3561-4CAF-AD37-176437640D21}"/>
            </a:ext>
          </a:extLst>
        </xdr:cNvPr>
        <xdr:cNvSpPr txBox="1"/>
      </xdr:nvSpPr>
      <xdr:spPr>
        <a:xfrm>
          <a:off x="18878230"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975383B-C14B-4BE4-A615-3ACC3362085A}"/>
            </a:ext>
          </a:extLst>
        </xdr:cNvPr>
        <xdr:cNvSpPr txBox="1"/>
      </xdr:nvSpPr>
      <xdr:spPr>
        <a:xfrm>
          <a:off x="18053644"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E87A5D6-A99B-4AD3-9676-3372EA82C59E}"/>
            </a:ext>
          </a:extLst>
        </xdr:cNvPr>
        <xdr:cNvSpPr txBox="1"/>
      </xdr:nvSpPr>
      <xdr:spPr>
        <a:xfrm>
          <a:off x="17229058" y="184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77724</xdr:rowOff>
    </xdr:from>
    <xdr:to>
      <xdr:col>116</xdr:col>
      <xdr:colOff>114300</xdr:colOff>
      <xdr:row>109</xdr:row>
      <xdr:rowOff>7874</xdr:rowOff>
    </xdr:to>
    <xdr:sp macro="" textlink="">
      <xdr:nvSpPr>
        <xdr:cNvPr id="828" name="楕円 827">
          <a:extLst>
            <a:ext uri="{FF2B5EF4-FFF2-40B4-BE49-F238E27FC236}">
              <a16:creationId xmlns:a16="http://schemas.microsoft.com/office/drawing/2014/main" id="{3E87B524-D3E0-4BC4-826F-109D72E3B93F}"/>
            </a:ext>
          </a:extLst>
        </xdr:cNvPr>
        <xdr:cNvSpPr/>
      </xdr:nvSpPr>
      <xdr:spPr>
        <a:xfrm>
          <a:off x="20616303" y="17957862"/>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164101</xdr:rowOff>
    </xdr:from>
    <xdr:ext cx="469744" cy="259045"/>
    <xdr:sp macro="" textlink="">
      <xdr:nvSpPr>
        <xdr:cNvPr id="829" name="【庁舎】&#10;一人当たり面積該当値テキスト">
          <a:extLst>
            <a:ext uri="{FF2B5EF4-FFF2-40B4-BE49-F238E27FC236}">
              <a16:creationId xmlns:a16="http://schemas.microsoft.com/office/drawing/2014/main" id="{5FE6EE9D-5E28-48CA-99AC-6E6E2104234F}"/>
            </a:ext>
          </a:extLst>
        </xdr:cNvPr>
        <xdr:cNvSpPr txBox="1"/>
      </xdr:nvSpPr>
      <xdr:spPr>
        <a:xfrm>
          <a:off x="20705203" y="1787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78232</xdr:rowOff>
    </xdr:from>
    <xdr:to>
      <xdr:col>112</xdr:col>
      <xdr:colOff>38100</xdr:colOff>
      <xdr:row>109</xdr:row>
      <xdr:rowOff>8382</xdr:rowOff>
    </xdr:to>
    <xdr:sp macro="" textlink="">
      <xdr:nvSpPr>
        <xdr:cNvPr id="830" name="楕円 829">
          <a:extLst>
            <a:ext uri="{FF2B5EF4-FFF2-40B4-BE49-F238E27FC236}">
              <a16:creationId xmlns:a16="http://schemas.microsoft.com/office/drawing/2014/main" id="{A126DDE6-1593-41CD-A26B-D55E224A01BD}"/>
            </a:ext>
          </a:extLst>
        </xdr:cNvPr>
        <xdr:cNvSpPr/>
      </xdr:nvSpPr>
      <xdr:spPr>
        <a:xfrm>
          <a:off x="19842517" y="17958370"/>
          <a:ext cx="88717"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128524</xdr:rowOff>
    </xdr:from>
    <xdr:to>
      <xdr:col>116</xdr:col>
      <xdr:colOff>63500</xdr:colOff>
      <xdr:row>108</xdr:row>
      <xdr:rowOff>129032</xdr:rowOff>
    </xdr:to>
    <xdr:cxnSp macro="">
      <xdr:nvCxnSpPr>
        <xdr:cNvPr id="831" name="直線コネクタ 830">
          <a:extLst>
            <a:ext uri="{FF2B5EF4-FFF2-40B4-BE49-F238E27FC236}">
              <a16:creationId xmlns:a16="http://schemas.microsoft.com/office/drawing/2014/main" id="{666CFCC4-1930-4877-AF96-D0B08C9A01D6}"/>
            </a:ext>
          </a:extLst>
        </xdr:cNvPr>
        <xdr:cNvCxnSpPr/>
      </xdr:nvCxnSpPr>
      <xdr:spPr>
        <a:xfrm flipV="1">
          <a:off x="19893317" y="18008662"/>
          <a:ext cx="773786"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78867</xdr:rowOff>
    </xdr:from>
    <xdr:to>
      <xdr:col>107</xdr:col>
      <xdr:colOff>101600</xdr:colOff>
      <xdr:row>109</xdr:row>
      <xdr:rowOff>9017</xdr:rowOff>
    </xdr:to>
    <xdr:sp macro="" textlink="">
      <xdr:nvSpPr>
        <xdr:cNvPr id="832" name="楕円 831">
          <a:extLst>
            <a:ext uri="{FF2B5EF4-FFF2-40B4-BE49-F238E27FC236}">
              <a16:creationId xmlns:a16="http://schemas.microsoft.com/office/drawing/2014/main" id="{2899D299-0FA3-4D42-8E71-48723F2AB9CA}"/>
            </a:ext>
          </a:extLst>
        </xdr:cNvPr>
        <xdr:cNvSpPr/>
      </xdr:nvSpPr>
      <xdr:spPr>
        <a:xfrm>
          <a:off x="19005047" y="17959005"/>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129032</xdr:rowOff>
    </xdr:from>
    <xdr:to>
      <xdr:col>111</xdr:col>
      <xdr:colOff>177800</xdr:colOff>
      <xdr:row>108</xdr:row>
      <xdr:rowOff>129667</xdr:rowOff>
    </xdr:to>
    <xdr:cxnSp macro="">
      <xdr:nvCxnSpPr>
        <xdr:cNvPr id="833" name="直線コネクタ 832">
          <a:extLst>
            <a:ext uri="{FF2B5EF4-FFF2-40B4-BE49-F238E27FC236}">
              <a16:creationId xmlns:a16="http://schemas.microsoft.com/office/drawing/2014/main" id="{582FEC0A-71C5-4E7F-9C77-B74727A82DD2}"/>
            </a:ext>
          </a:extLst>
        </xdr:cNvPr>
        <xdr:cNvCxnSpPr/>
      </xdr:nvCxnSpPr>
      <xdr:spPr>
        <a:xfrm flipV="1">
          <a:off x="19055847" y="18009170"/>
          <a:ext cx="83747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79375</xdr:rowOff>
    </xdr:from>
    <xdr:to>
      <xdr:col>102</xdr:col>
      <xdr:colOff>165100</xdr:colOff>
      <xdr:row>109</xdr:row>
      <xdr:rowOff>9525</xdr:rowOff>
    </xdr:to>
    <xdr:sp macro="" textlink="">
      <xdr:nvSpPr>
        <xdr:cNvPr id="834" name="楕円 833">
          <a:extLst>
            <a:ext uri="{FF2B5EF4-FFF2-40B4-BE49-F238E27FC236}">
              <a16:creationId xmlns:a16="http://schemas.microsoft.com/office/drawing/2014/main" id="{4DFC0430-4143-4B77-977E-C61781FF713C}"/>
            </a:ext>
          </a:extLst>
        </xdr:cNvPr>
        <xdr:cNvSpPr/>
      </xdr:nvSpPr>
      <xdr:spPr>
        <a:xfrm>
          <a:off x="18180461" y="17959513"/>
          <a:ext cx="101600" cy="1011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129667</xdr:rowOff>
    </xdr:from>
    <xdr:to>
      <xdr:col>107</xdr:col>
      <xdr:colOff>50800</xdr:colOff>
      <xdr:row>108</xdr:row>
      <xdr:rowOff>130175</xdr:rowOff>
    </xdr:to>
    <xdr:cxnSp macro="">
      <xdr:nvCxnSpPr>
        <xdr:cNvPr id="835" name="直線コネクタ 834">
          <a:extLst>
            <a:ext uri="{FF2B5EF4-FFF2-40B4-BE49-F238E27FC236}">
              <a16:creationId xmlns:a16="http://schemas.microsoft.com/office/drawing/2014/main" id="{2207FDD6-F7EE-4EBF-8009-6A4D4D4B141E}"/>
            </a:ext>
          </a:extLst>
        </xdr:cNvPr>
        <xdr:cNvCxnSpPr/>
      </xdr:nvCxnSpPr>
      <xdr:spPr>
        <a:xfrm flipV="1">
          <a:off x="18231261" y="18009805"/>
          <a:ext cx="824586"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65024</xdr:rowOff>
    </xdr:from>
    <xdr:to>
      <xdr:col>98</xdr:col>
      <xdr:colOff>38100</xdr:colOff>
      <xdr:row>108</xdr:row>
      <xdr:rowOff>166624</xdr:rowOff>
    </xdr:to>
    <xdr:sp macro="" textlink="">
      <xdr:nvSpPr>
        <xdr:cNvPr id="836" name="楕円 835">
          <a:extLst>
            <a:ext uri="{FF2B5EF4-FFF2-40B4-BE49-F238E27FC236}">
              <a16:creationId xmlns:a16="http://schemas.microsoft.com/office/drawing/2014/main" id="{26AFEFB7-1623-491E-ADFA-B153D3E1E3CF}"/>
            </a:ext>
          </a:extLst>
        </xdr:cNvPr>
        <xdr:cNvSpPr/>
      </xdr:nvSpPr>
      <xdr:spPr>
        <a:xfrm>
          <a:off x="17355875" y="17945162"/>
          <a:ext cx="8871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115824</xdr:rowOff>
    </xdr:from>
    <xdr:to>
      <xdr:col>102</xdr:col>
      <xdr:colOff>114300</xdr:colOff>
      <xdr:row>108</xdr:row>
      <xdr:rowOff>130175</xdr:rowOff>
    </xdr:to>
    <xdr:cxnSp macro="">
      <xdr:nvCxnSpPr>
        <xdr:cNvPr id="837" name="直線コネクタ 836">
          <a:extLst>
            <a:ext uri="{FF2B5EF4-FFF2-40B4-BE49-F238E27FC236}">
              <a16:creationId xmlns:a16="http://schemas.microsoft.com/office/drawing/2014/main" id="{B9FDF748-0013-4DF9-992A-FFD62DDD9D44}"/>
            </a:ext>
          </a:extLst>
        </xdr:cNvPr>
        <xdr:cNvCxnSpPr/>
      </xdr:nvCxnSpPr>
      <xdr:spPr>
        <a:xfrm>
          <a:off x="17406675" y="17995962"/>
          <a:ext cx="824586"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154449</xdr:rowOff>
    </xdr:from>
    <xdr:ext cx="469744" cy="259045"/>
    <xdr:sp macro="" textlink="">
      <xdr:nvSpPr>
        <xdr:cNvPr id="838" name="n_1aveValue【庁舎】&#10;一人当たり面積">
          <a:extLst>
            <a:ext uri="{FF2B5EF4-FFF2-40B4-BE49-F238E27FC236}">
              <a16:creationId xmlns:a16="http://schemas.microsoft.com/office/drawing/2014/main" id="{BAA2EB56-03F2-4172-9408-0839D70C9479}"/>
            </a:ext>
          </a:extLst>
        </xdr:cNvPr>
        <xdr:cNvSpPr txBox="1"/>
      </xdr:nvSpPr>
      <xdr:spPr>
        <a:xfrm>
          <a:off x="19658626" y="1769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153052</xdr:rowOff>
    </xdr:from>
    <xdr:ext cx="469744" cy="259045"/>
    <xdr:sp macro="" textlink="">
      <xdr:nvSpPr>
        <xdr:cNvPr id="839" name="n_2aveValue【庁舎】&#10;一人当たり面積">
          <a:extLst>
            <a:ext uri="{FF2B5EF4-FFF2-40B4-BE49-F238E27FC236}">
              <a16:creationId xmlns:a16="http://schemas.microsoft.com/office/drawing/2014/main" id="{1A330315-494F-4363-8D3F-AE044AA4E195}"/>
            </a:ext>
          </a:extLst>
        </xdr:cNvPr>
        <xdr:cNvSpPr txBox="1"/>
      </xdr:nvSpPr>
      <xdr:spPr>
        <a:xfrm>
          <a:off x="18833857" y="1769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134638</xdr:rowOff>
    </xdr:from>
    <xdr:ext cx="469744" cy="259045"/>
    <xdr:sp macro="" textlink="">
      <xdr:nvSpPr>
        <xdr:cNvPr id="840" name="n_3aveValue【庁舎】&#10;一人当たり面積">
          <a:extLst>
            <a:ext uri="{FF2B5EF4-FFF2-40B4-BE49-F238E27FC236}">
              <a16:creationId xmlns:a16="http://schemas.microsoft.com/office/drawing/2014/main" id="{A39C9450-9929-450F-A9EF-1DE9B98DE026}"/>
            </a:ext>
          </a:extLst>
        </xdr:cNvPr>
        <xdr:cNvSpPr txBox="1"/>
      </xdr:nvSpPr>
      <xdr:spPr>
        <a:xfrm>
          <a:off x="18009271" y="1767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155084</xdr:rowOff>
    </xdr:from>
    <xdr:ext cx="469744" cy="259045"/>
    <xdr:sp macro="" textlink="">
      <xdr:nvSpPr>
        <xdr:cNvPr id="841" name="n_4aveValue【庁舎】&#10;一人当たり面積">
          <a:extLst>
            <a:ext uri="{FF2B5EF4-FFF2-40B4-BE49-F238E27FC236}">
              <a16:creationId xmlns:a16="http://schemas.microsoft.com/office/drawing/2014/main" id="{7071A00A-0D17-428F-B4DC-94DD70605501}"/>
            </a:ext>
          </a:extLst>
        </xdr:cNvPr>
        <xdr:cNvSpPr txBox="1"/>
      </xdr:nvSpPr>
      <xdr:spPr>
        <a:xfrm>
          <a:off x="17184685" y="1769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170959</xdr:rowOff>
    </xdr:from>
    <xdr:ext cx="469744" cy="259045"/>
    <xdr:sp macro="" textlink="">
      <xdr:nvSpPr>
        <xdr:cNvPr id="842" name="n_1mainValue【庁舎】&#10;一人当たり面積">
          <a:extLst>
            <a:ext uri="{FF2B5EF4-FFF2-40B4-BE49-F238E27FC236}">
              <a16:creationId xmlns:a16="http://schemas.microsoft.com/office/drawing/2014/main" id="{40D3C254-60C9-4735-8A30-78B510BCB5A3}"/>
            </a:ext>
          </a:extLst>
        </xdr:cNvPr>
        <xdr:cNvSpPr txBox="1"/>
      </xdr:nvSpPr>
      <xdr:spPr>
        <a:xfrm>
          <a:off x="19658626" y="1805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144</xdr:rowOff>
    </xdr:from>
    <xdr:ext cx="469744" cy="259045"/>
    <xdr:sp macro="" textlink="">
      <xdr:nvSpPr>
        <xdr:cNvPr id="843" name="n_2mainValue【庁舎】&#10;一人当たり面積">
          <a:extLst>
            <a:ext uri="{FF2B5EF4-FFF2-40B4-BE49-F238E27FC236}">
              <a16:creationId xmlns:a16="http://schemas.microsoft.com/office/drawing/2014/main" id="{8E01C640-6BF8-4E2A-BC0B-36B40D94D222}"/>
            </a:ext>
          </a:extLst>
        </xdr:cNvPr>
        <xdr:cNvSpPr txBox="1"/>
      </xdr:nvSpPr>
      <xdr:spPr>
        <a:xfrm>
          <a:off x="18833857" y="1805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652</xdr:rowOff>
    </xdr:from>
    <xdr:ext cx="469744" cy="259045"/>
    <xdr:sp macro="" textlink="">
      <xdr:nvSpPr>
        <xdr:cNvPr id="844" name="n_3mainValue【庁舎】&#10;一人当たり面積">
          <a:extLst>
            <a:ext uri="{FF2B5EF4-FFF2-40B4-BE49-F238E27FC236}">
              <a16:creationId xmlns:a16="http://schemas.microsoft.com/office/drawing/2014/main" id="{6A4ED1E1-5722-44A9-B567-25D0EEACD84E}"/>
            </a:ext>
          </a:extLst>
        </xdr:cNvPr>
        <xdr:cNvSpPr txBox="1"/>
      </xdr:nvSpPr>
      <xdr:spPr>
        <a:xfrm>
          <a:off x="18009271" y="180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157751</xdr:rowOff>
    </xdr:from>
    <xdr:ext cx="469744" cy="259045"/>
    <xdr:sp macro="" textlink="">
      <xdr:nvSpPr>
        <xdr:cNvPr id="845" name="n_4mainValue【庁舎】&#10;一人当たり面積">
          <a:extLst>
            <a:ext uri="{FF2B5EF4-FFF2-40B4-BE49-F238E27FC236}">
              <a16:creationId xmlns:a16="http://schemas.microsoft.com/office/drawing/2014/main" id="{B8C9F9B9-EEC1-45EC-AF1C-8BC4F0DE5C70}"/>
            </a:ext>
          </a:extLst>
        </xdr:cNvPr>
        <xdr:cNvSpPr txBox="1"/>
      </xdr:nvSpPr>
      <xdr:spPr>
        <a:xfrm>
          <a:off x="17184685" y="1803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954BB45-25F8-4507-986A-95FF55F73F73}"/>
            </a:ext>
          </a:extLst>
        </xdr:cNvPr>
        <xdr:cNvSpPr/>
      </xdr:nvSpPr>
      <xdr:spPr>
        <a:xfrm>
          <a:off x="710469" y="18792482"/>
          <a:ext cx="20756003" cy="19004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6177E11D-CE5F-4A62-84FC-60C15C2EBCE1}"/>
            </a:ext>
          </a:extLst>
        </xdr:cNvPr>
        <xdr:cNvSpPr/>
      </xdr:nvSpPr>
      <xdr:spPr>
        <a:xfrm>
          <a:off x="710469" y="18855982"/>
          <a:ext cx="3590445" cy="2531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3264E825-8322-430E-8E84-848896B3FD61}"/>
            </a:ext>
          </a:extLst>
        </xdr:cNvPr>
        <xdr:cNvSpPr txBox="1"/>
      </xdr:nvSpPr>
      <xdr:spPr>
        <a:xfrm>
          <a:off x="786669" y="19109160"/>
          <a:ext cx="20590903" cy="148261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図書館については、昭和</a:t>
          </a:r>
          <a:r>
            <a:rPr kumimoji="1" lang="en-US" altLang="ja-JP" sz="1050">
              <a:solidFill>
                <a:schemeClr val="dk1"/>
              </a:solidFill>
              <a:effectLst/>
              <a:latin typeface="+mn-lt"/>
              <a:ea typeface="+mn-ea"/>
              <a:cs typeface="+mn-cs"/>
            </a:rPr>
            <a:t>54</a:t>
          </a:r>
          <a:r>
            <a:rPr kumimoji="1" lang="ja-JP" altLang="ja-JP" sz="1050">
              <a:solidFill>
                <a:schemeClr val="dk1"/>
              </a:solidFill>
              <a:effectLst/>
              <a:latin typeface="+mn-lt"/>
              <a:ea typeface="+mn-ea"/>
              <a:cs typeface="+mn-cs"/>
            </a:rPr>
            <a:t>年建設の図書館が</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館あり、有形固定資産減価償却率が類似団体平均と比較し高い水準にある。建物及び設備ともに老朽化が著しいことから他施設との共用等を検討していく。</a:t>
          </a:r>
          <a:endParaRPr lang="ja-JP" altLang="ja-JP" sz="1200">
            <a:effectLst/>
          </a:endParaRPr>
        </a:p>
        <a:p>
          <a:r>
            <a:rPr kumimoji="1" lang="ja-JP" altLang="ja-JP" sz="1050">
              <a:solidFill>
                <a:schemeClr val="dk1"/>
              </a:solidFill>
              <a:effectLst/>
              <a:latin typeface="+mn-lt"/>
              <a:ea typeface="+mn-ea"/>
              <a:cs typeface="+mn-cs"/>
            </a:rPr>
            <a:t>一般廃棄物処理施設及び常備消防施設については、一部事務組合を組織し運営を行っている。一般廃棄物処理施設については、建設から</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年以上が経過しており、今後の更新等については、構成団体と協議の上、施設の管理運営を行っていく。消防施設については、平成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年度に消防署新庁舎が建設されたことに伴い有形固定資産減価償却率が類似団体平均を下回っている。当面は予防措置に努め維持管理に当たっていく。</a:t>
          </a:r>
          <a:endParaRPr lang="ja-JP" altLang="ja-JP" sz="1200">
            <a:effectLst/>
          </a:endParaRPr>
        </a:p>
        <a:p>
          <a:r>
            <a:rPr kumimoji="1" lang="ja-JP" altLang="ja-JP" sz="1050">
              <a:solidFill>
                <a:schemeClr val="dk1"/>
              </a:solidFill>
              <a:effectLst/>
              <a:latin typeface="+mn-lt"/>
              <a:ea typeface="+mn-ea"/>
              <a:cs typeface="+mn-cs"/>
            </a:rPr>
            <a:t>庁舎については、平成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に旧小坂中学校の校舎を利用し移転を行っている。移転に当たり、大規模改修を実施したことにより、有形固定資産減価償却率が類似団体平均と比較し低い水準にある。移転に際し庁内各施設へ分散していた部署のほとんどを新庁舎へ集約し、維持管理経費を縮減している。当面は小規模な維持補修費が予想されるが、施設の長寿命化を図るため予防保全型の維持管理に努めていく。</a:t>
          </a:r>
          <a:endParaRPr lang="ja-JP" altLang="ja-JP" sz="1200">
            <a:effectLst/>
          </a:endParaRPr>
        </a:p>
        <a:p>
          <a:r>
            <a:rPr kumimoji="1" lang="ja-JP" altLang="ja-JP" sz="1050">
              <a:solidFill>
                <a:schemeClr val="dk1"/>
              </a:solidFill>
              <a:effectLst/>
              <a:latin typeface="+mn-lt"/>
              <a:ea typeface="+mn-ea"/>
              <a:cs typeface="+mn-cs"/>
            </a:rPr>
            <a:t>保健センターについては、平成</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年建設のセンターが</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施設あり、一定年数が経過していることから、有形固定資産減価償却率も類似団体平均と比較し高い水準にある。同センターは、老人保健デイサービス施設も併設しており、今後も継続的な施設利用が見込まれることから、計画的な維持補修や更新を行い長寿命化を図っていく。</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4,879
4,839
201.70
5,734,123
5,587,132
108,931
2,720,067
4,614,192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財政力指数の分子である基準財政収入額においては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基幹産業の一つである非鉄金属製錬業の収益に税収が大きく左右される傾向があり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人口減少や高齢化率の高さにより財政基盤が弱い状況にある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令和２年度は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基準財政収入額において</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前年度の過大算定による精算により</a:t>
          </a:r>
          <a:r>
            <a:rPr kumimoji="1" lang="en-US" altLang="ja-JP" sz="1000">
              <a:latin typeface="ＭＳ Ｐゴシック" panose="020B0600070205080204" pitchFamily="50" charset="-128"/>
              <a:ea typeface="ＭＳ Ｐゴシック" panose="020B0600070205080204" pitchFamily="50" charset="-128"/>
            </a:rPr>
            <a:t>｢0</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と算定されていた法人税割が増加したこと</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消費税率引き上げによる地方消費税交付金の増加や</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法人事業税交付金が創設されたことなどにより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全体で前年度から約</a:t>
          </a:r>
          <a:r>
            <a:rPr kumimoji="1" lang="en-US" altLang="ja-JP" sz="1000">
              <a:latin typeface="ＭＳ Ｐゴシック" panose="020B0600070205080204" pitchFamily="50" charset="-128"/>
              <a:ea typeface="ＭＳ Ｐゴシック" panose="020B0600070205080204" pitchFamily="50" charset="-128"/>
            </a:rPr>
            <a:t>63</a:t>
          </a:r>
          <a:r>
            <a:rPr kumimoji="1" lang="ja-JP" altLang="en-US" sz="1000">
              <a:latin typeface="ＭＳ Ｐゴシック" panose="020B0600070205080204" pitchFamily="50" charset="-128"/>
              <a:ea typeface="ＭＳ Ｐゴシック" panose="020B0600070205080204" pitchFamily="50" charset="-128"/>
            </a:rPr>
            <a:t>百万円の増加となった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分母となる基準財政需要額においては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地域社会再生事業費の創設や</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会計年度任用職員制度導入による包括算定経費の増加などにより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全体で前年度から約</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百万円の増加となった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財政力指数は前年度から</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ポイント増加した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今後も引き続き地方税の収納率向上や</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地場産品を活用した加工品の販売促進を支援し</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産業振興を図り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税収等の確保を行うとともに</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さらなる行財政改革の実施により歳出の抑制に努める</a:t>
          </a:r>
          <a:r>
            <a:rPr kumimoji="1" lang="en-US" altLang="ja-JP" sz="10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56642</xdr:rowOff>
    </xdr:from>
    <xdr:to>
      <xdr:col>23</xdr:col>
      <xdr:colOff>133350</xdr:colOff>
      <xdr:row>43</xdr:row>
      <xdr:rowOff>66294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289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37338</xdr:rowOff>
    </xdr:from>
    <xdr:to>
      <xdr:col>19</xdr:col>
      <xdr:colOff>133350</xdr:colOff>
      <xdr:row>43</xdr:row>
      <xdr:rowOff>66294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61468</xdr:rowOff>
    </xdr:from>
    <xdr:to>
      <xdr:col>19</xdr:col>
      <xdr:colOff>184150</xdr:colOff>
      <xdr:row>42</xdr:row>
      <xdr:rowOff>163068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1795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03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37338</xdr:rowOff>
    </xdr:from>
    <xdr:to>
      <xdr:col>15</xdr:col>
      <xdr:colOff>82550</xdr:colOff>
      <xdr:row>43</xdr:row>
      <xdr:rowOff>46990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80772</xdr:rowOff>
    </xdr:from>
    <xdr:to>
      <xdr:col>15</xdr:col>
      <xdr:colOff>133350</xdr:colOff>
      <xdr:row>43</xdr:row>
      <xdr:rowOff>10922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21099</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100076</xdr:rowOff>
    </xdr:from>
    <xdr:to>
      <xdr:col>11</xdr:col>
      <xdr:colOff>82550</xdr:colOff>
      <xdr:row>43</xdr:row>
      <xdr:rowOff>30226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40403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21099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5842</xdr:rowOff>
    </xdr:from>
    <xdr:to>
      <xdr:col>23</xdr:col>
      <xdr:colOff>184150</xdr:colOff>
      <xdr:row>43</xdr:row>
      <xdr:rowOff>107442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22369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15494</xdr:rowOff>
    </xdr:from>
    <xdr:to>
      <xdr:col>19</xdr:col>
      <xdr:colOff>184150</xdr:colOff>
      <xdr:row>43</xdr:row>
      <xdr:rowOff>117094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101871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157988</xdr:rowOff>
    </xdr:from>
    <xdr:to>
      <xdr:col>15</xdr:col>
      <xdr:colOff>133350</xdr:colOff>
      <xdr:row>43</xdr:row>
      <xdr:rowOff>88138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72915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経常収支比率の分子である経常経費充当一般財源等においては</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会計年度任用職員制度導入による人件費の増加や</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年度からの大規模投資的事業</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明治百年通りにぎわい創出事業等</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に係る地方債償還金増加や繰上償還による公債費の増加があったものの</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コロナ禍による事業中止や旅費などの事務経費減少により物件費及び補助費が減少した</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また</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維持補修費の除雪経費においては</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臨時道路除雪補助金が交付されたことにより</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経常経費が減少となり</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全体で前年度から約</a:t>
          </a:r>
          <a:r>
            <a:rPr kumimoji="1" lang="en-US" altLang="ja-JP" sz="900">
              <a:latin typeface="ＭＳ Ｐゴシック" panose="020B0600070205080204" pitchFamily="50" charset="-128"/>
              <a:ea typeface="ＭＳ Ｐゴシック" panose="020B0600070205080204" pitchFamily="50" charset="-128"/>
            </a:rPr>
            <a:t>14.2</a:t>
          </a:r>
          <a:r>
            <a:rPr kumimoji="1" lang="ja-JP" altLang="en-US" sz="900">
              <a:latin typeface="ＭＳ Ｐゴシック" panose="020B0600070205080204" pitchFamily="50" charset="-128"/>
              <a:ea typeface="ＭＳ Ｐゴシック" panose="020B0600070205080204" pitchFamily="50" charset="-128"/>
            </a:rPr>
            <a:t>百万円減少した</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分母においては</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金価格高騰により基幹産業である非鉄金属製錬業の法人税割増収や</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地方消費税交付金</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普通交付税の増加</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法人事業税交付金の創設などにより</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全体で前年度から約</a:t>
          </a:r>
          <a:r>
            <a:rPr kumimoji="1" lang="en-US" altLang="ja-JP" sz="900">
              <a:latin typeface="ＭＳ Ｐゴシック" panose="020B0600070205080204" pitchFamily="50" charset="-128"/>
              <a:ea typeface="ＭＳ Ｐゴシック" panose="020B0600070205080204" pitchFamily="50" charset="-128"/>
            </a:rPr>
            <a:t>275</a:t>
          </a:r>
          <a:r>
            <a:rPr kumimoji="1" lang="ja-JP" altLang="en-US" sz="900">
              <a:latin typeface="ＭＳ Ｐゴシック" panose="020B0600070205080204" pitchFamily="50" charset="-128"/>
              <a:ea typeface="ＭＳ Ｐゴシック" panose="020B0600070205080204" pitchFamily="50" charset="-128"/>
            </a:rPr>
            <a:t>百万円の増加となった</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これらにより経常収支比率は</a:t>
          </a:r>
          <a:r>
            <a:rPr kumimoji="1" lang="en-US" altLang="ja-JP" sz="900">
              <a:latin typeface="ＭＳ Ｐゴシック" panose="020B0600070205080204" pitchFamily="50" charset="-128"/>
              <a:ea typeface="ＭＳ Ｐゴシック" panose="020B0600070205080204" pitchFamily="50" charset="-128"/>
            </a:rPr>
            <a:t>9.8</a:t>
          </a:r>
          <a:r>
            <a:rPr kumimoji="1" lang="ja-JP" altLang="en-US" sz="900">
              <a:latin typeface="ＭＳ Ｐゴシック" panose="020B0600070205080204" pitchFamily="50" charset="-128"/>
              <a:ea typeface="ＭＳ Ｐゴシック" panose="020B0600070205080204" pitchFamily="50" charset="-128"/>
            </a:rPr>
            <a:t>ポイント改善した</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法人税割の大幅増収により比率の改善となったが</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今後は公共施設の老朽化等による維持補修費の増加が見込まれることから</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施設の統廃合や集約</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計画的な改修により費用の平準化を図り</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経常経費の削減を図っていく</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116459</xdr:rowOff>
    </xdr:from>
    <xdr:to>
      <xdr:col>23</xdr:col>
      <xdr:colOff>133350</xdr:colOff>
      <xdr:row>67</xdr:row>
      <xdr:rowOff>10033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60709"/>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10033</xdr:rowOff>
    </xdr:from>
    <xdr:to>
      <xdr:col>19</xdr:col>
      <xdr:colOff>133350</xdr:colOff>
      <xdr:row>67</xdr:row>
      <xdr:rowOff>87249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49718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111506</xdr:rowOff>
    </xdr:from>
    <xdr:to>
      <xdr:col>19</xdr:col>
      <xdr:colOff>184150</xdr:colOff>
      <xdr:row>66</xdr:row>
      <xdr:rowOff>41656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51833</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02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56007</xdr:rowOff>
    </xdr:from>
    <xdr:to>
      <xdr:col>15</xdr:col>
      <xdr:colOff>82550</xdr:colOff>
      <xdr:row>67</xdr:row>
      <xdr:rowOff>87249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371707"/>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101854</xdr:rowOff>
    </xdr:from>
    <xdr:to>
      <xdr:col>15</xdr:col>
      <xdr:colOff>133350</xdr:colOff>
      <xdr:row>66</xdr:row>
      <xdr:rowOff>32004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42181</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01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56007</xdr:rowOff>
    </xdr:from>
    <xdr:to>
      <xdr:col>11</xdr:col>
      <xdr:colOff>31750</xdr:colOff>
      <xdr:row>67</xdr:row>
      <xdr:rowOff>29337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37170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84963</xdr:rowOff>
    </xdr:from>
    <xdr:to>
      <xdr:col>11</xdr:col>
      <xdr:colOff>82550</xdr:colOff>
      <xdr:row>66</xdr:row>
      <xdr:rowOff>15113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25290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9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155719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65659</xdr:rowOff>
    </xdr:from>
    <xdr:to>
      <xdr:col>23</xdr:col>
      <xdr:colOff>184150</xdr:colOff>
      <xdr:row>65</xdr:row>
      <xdr:rowOff>167259</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37736</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130683</xdr:rowOff>
    </xdr:from>
    <xdr:to>
      <xdr:col>19</xdr:col>
      <xdr:colOff>184150</xdr:colOff>
      <xdr:row>67</xdr:row>
      <xdr:rowOff>60833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4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45610</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53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36449</xdr:rowOff>
    </xdr:from>
    <xdr:to>
      <xdr:col>15</xdr:col>
      <xdr:colOff>133350</xdr:colOff>
      <xdr:row>67</xdr:row>
      <xdr:rowOff>138049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122826</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60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5207</xdr:rowOff>
    </xdr:from>
    <xdr:to>
      <xdr:col>11</xdr:col>
      <xdr:colOff>82550</xdr:colOff>
      <xdr:row>66</xdr:row>
      <xdr:rowOff>106807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91584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149987</xdr:rowOff>
    </xdr:from>
    <xdr:to>
      <xdr:col>7</xdr:col>
      <xdr:colOff>31750</xdr:colOff>
      <xdr:row>67</xdr:row>
      <xdr:rowOff>80137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64914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5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人件費･物件費等の決算額の人口１人当たり決算額は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7,943</a:t>
          </a:r>
          <a:r>
            <a:rPr kumimoji="1" lang="ja-JP" altLang="en-US" sz="1300">
              <a:latin typeface="ＭＳ Ｐゴシック" panose="020B0600070205080204" pitchFamily="50" charset="-128"/>
              <a:ea typeface="ＭＳ Ｐゴシック" panose="020B0600070205080204" pitchFamily="50" charset="-128"/>
            </a:rPr>
            <a:t>円増加したが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維持補修費は類似団体よりも高いものの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人件費及び物件費は下回っており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前年度から減少したものの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観光関連施設や公営住宅などの公共施設数が多く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類似団体と比べ維持補修費が高い水準にある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公共施設の適正管理に努めるとともに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小坂町定員管理計画に基づく人件費の抑制と事務事業の見直しによる物件費の削減を図っていく</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122918</xdr:rowOff>
    </xdr:from>
    <xdr:to>
      <xdr:col>23</xdr:col>
      <xdr:colOff>133350</xdr:colOff>
      <xdr:row>81</xdr:row>
      <xdr:rowOff>126750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10368"/>
          <a:ext cx="8382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119031</xdr:rowOff>
    </xdr:from>
    <xdr:to>
      <xdr:col>19</xdr:col>
      <xdr:colOff>133350</xdr:colOff>
      <xdr:row>81</xdr:row>
      <xdr:rowOff>122918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0648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62108</xdr:rowOff>
    </xdr:from>
    <xdr:to>
      <xdr:col>19</xdr:col>
      <xdr:colOff>184150</xdr:colOff>
      <xdr:row>81</xdr:row>
      <xdr:rowOff>163708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2435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71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119031</xdr:rowOff>
    </xdr:from>
    <xdr:to>
      <xdr:col>15</xdr:col>
      <xdr:colOff>82550</xdr:colOff>
      <xdr:row>81</xdr:row>
      <xdr:rowOff>120230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006481"/>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58517</xdr:rowOff>
    </xdr:from>
    <xdr:to>
      <xdr:col>15</xdr:col>
      <xdr:colOff>133350</xdr:colOff>
      <xdr:row>81</xdr:row>
      <xdr:rowOff>160117</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170294</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120230</xdr:rowOff>
    </xdr:from>
    <xdr:to>
      <xdr:col>11</xdr:col>
      <xdr:colOff>31750</xdr:colOff>
      <xdr:row>81</xdr:row>
      <xdr:rowOff>120529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007680"/>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58677</xdr:rowOff>
    </xdr:from>
    <xdr:to>
      <xdr:col>11</xdr:col>
      <xdr:colOff>82550</xdr:colOff>
      <xdr:row>81</xdr:row>
      <xdr:rowOff>160277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39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170454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71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55065</xdr:rowOff>
    </xdr:from>
    <xdr:to>
      <xdr:col>7</xdr:col>
      <xdr:colOff>31750</xdr:colOff>
      <xdr:row>81</xdr:row>
      <xdr:rowOff>156665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94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166842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71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75950</xdr:rowOff>
    </xdr:from>
    <xdr:to>
      <xdr:col>23</xdr:col>
      <xdr:colOff>184150</xdr:colOff>
      <xdr:row>82</xdr:row>
      <xdr:rowOff>6100</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168677</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8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72118</xdr:rowOff>
    </xdr:from>
    <xdr:to>
      <xdr:col>19</xdr:col>
      <xdr:colOff>184150</xdr:colOff>
      <xdr:row>82</xdr:row>
      <xdr:rowOff>2268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158495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04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68231</xdr:rowOff>
    </xdr:from>
    <xdr:to>
      <xdr:col>15</xdr:col>
      <xdr:colOff>133350</xdr:colOff>
      <xdr:row>81</xdr:row>
      <xdr:rowOff>169831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154608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04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69430</xdr:rowOff>
    </xdr:from>
    <xdr:to>
      <xdr:col>11</xdr:col>
      <xdr:colOff>82550</xdr:colOff>
      <xdr:row>81</xdr:row>
      <xdr:rowOff>171030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155807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04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69729</xdr:rowOff>
    </xdr:from>
    <xdr:to>
      <xdr:col>7</xdr:col>
      <xdr:colOff>31750</xdr:colOff>
      <xdr:row>81</xdr:row>
      <xdr:rowOff>171329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5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156106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04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一般職員等の数が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人台規模のうち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前年度末の退職者数が５名と年齢構成の変動が大きかったことが要因である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県内市町村や類似団体･地域状況等を踏まえ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給与の適正化に努める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87</xdr:row>
      <xdr:rowOff>14605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767877"/>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87</xdr:row>
      <xdr:rowOff>14605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8824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86</xdr:row>
      <xdr:rowOff>161925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882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86</xdr:row>
      <xdr:rowOff>161925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86439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20020</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27322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人口が前年から</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人減少したものの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普通会計における職員数も前年度から２名減少した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人口減少により自治体規模は減少していくことが予想されるため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適切な定員管理に努める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163425</xdr:rowOff>
    </xdr:from>
    <xdr:to>
      <xdr:col>81</xdr:col>
      <xdr:colOff>44450</xdr:colOff>
      <xdr:row>58</xdr:row>
      <xdr:rowOff>163999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107525"/>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153084</xdr:rowOff>
    </xdr:from>
    <xdr:to>
      <xdr:col>77</xdr:col>
      <xdr:colOff>44450</xdr:colOff>
      <xdr:row>58</xdr:row>
      <xdr:rowOff>163999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09718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96768</xdr:rowOff>
    </xdr:from>
    <xdr:to>
      <xdr:col>77</xdr:col>
      <xdr:colOff>95250</xdr:colOff>
      <xdr:row>59</xdr:row>
      <xdr:rowOff>26918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04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37095</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80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147108</xdr:rowOff>
    </xdr:from>
    <xdr:to>
      <xdr:col>72</xdr:col>
      <xdr:colOff>203200</xdr:colOff>
      <xdr:row>58</xdr:row>
      <xdr:rowOff>153084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09120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96424</xdr:rowOff>
    </xdr:from>
    <xdr:to>
      <xdr:col>73</xdr:col>
      <xdr:colOff>44450</xdr:colOff>
      <xdr:row>59</xdr:row>
      <xdr:rowOff>26574</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0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36751</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8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143317</xdr:rowOff>
    </xdr:from>
    <xdr:to>
      <xdr:col>68</xdr:col>
      <xdr:colOff>152400</xdr:colOff>
      <xdr:row>58</xdr:row>
      <xdr:rowOff>147108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087417"/>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97113</xdr:rowOff>
    </xdr:from>
    <xdr:to>
      <xdr:col>68</xdr:col>
      <xdr:colOff>203200</xdr:colOff>
      <xdr:row>59</xdr:row>
      <xdr:rowOff>27263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0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92746</xdr:rowOff>
    </xdr:from>
    <xdr:to>
      <xdr:col>64</xdr:col>
      <xdr:colOff>152400</xdr:colOff>
      <xdr:row>59</xdr:row>
      <xdr:rowOff>22896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03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7673</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12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112625</xdr:rowOff>
    </xdr:from>
    <xdr:to>
      <xdr:col>81</xdr:col>
      <xdr:colOff>95250</xdr:colOff>
      <xdr:row>59</xdr:row>
      <xdr:rowOff>42775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33902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7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113199</xdr:rowOff>
    </xdr:from>
    <xdr:to>
      <xdr:col>77</xdr:col>
      <xdr:colOff>95250</xdr:colOff>
      <xdr:row>59</xdr:row>
      <xdr:rowOff>43349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0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28126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4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102284</xdr:rowOff>
    </xdr:from>
    <xdr:to>
      <xdr:col>73</xdr:col>
      <xdr:colOff>44450</xdr:colOff>
      <xdr:row>59</xdr:row>
      <xdr:rowOff>32434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0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17211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96308</xdr:rowOff>
    </xdr:from>
    <xdr:to>
      <xdr:col>68</xdr:col>
      <xdr:colOff>203200</xdr:colOff>
      <xdr:row>59</xdr:row>
      <xdr:rowOff>26458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36635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92517</xdr:rowOff>
    </xdr:from>
    <xdr:to>
      <xdr:col>64</xdr:col>
      <xdr:colOff>152400</xdr:colOff>
      <xdr:row>59</xdr:row>
      <xdr:rowOff>22667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32844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0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年度から大規模投資的事業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に係る元利償還が平成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年度から始まったことにより公債費が増加しており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実質公債費比率は前年度比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％となり類似団体内で最も高い水準にある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これは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令和２年度は対前年度比で元利償還金が増加したことや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３ヵ年平均の算定値が大規模投資的事業の元利償還のピーク期となったためである。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元利償還の高推移は令和６年度まで続く見込みであること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また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十和田湖和井内エリア整備事業に令和元年度から着手していることから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当面は高い水準で比率が推移していくことが予想される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地方債の償還額と地方債新規発行のバランスに注意し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健全な財政運営に努める</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129032</xdr:rowOff>
    </xdr:from>
    <xdr:to>
      <xdr:col>81</xdr:col>
      <xdr:colOff>44450</xdr:colOff>
      <xdr:row>43</xdr:row>
      <xdr:rowOff>143510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50138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129032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4579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88138</xdr:rowOff>
    </xdr:from>
    <xdr:to>
      <xdr:col>77</xdr:col>
      <xdr:colOff>95250</xdr:colOff>
      <xdr:row>42</xdr:row>
      <xdr:rowOff>18288</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28465</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85598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4193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13208</xdr:rowOff>
    </xdr:from>
    <xdr:to>
      <xdr:col>68</xdr:col>
      <xdr:colOff>152400</xdr:colOff>
      <xdr:row>43</xdr:row>
      <xdr:rowOff>46990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3855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78232</xdr:rowOff>
    </xdr:from>
    <xdr:to>
      <xdr:col>77</xdr:col>
      <xdr:colOff>95250</xdr:colOff>
      <xdr:row>44</xdr:row>
      <xdr:rowOff>8382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164609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53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133858</xdr:rowOff>
    </xdr:from>
    <xdr:to>
      <xdr:col>64</xdr:col>
      <xdr:colOff>152400</xdr:colOff>
      <xdr:row>43</xdr:row>
      <xdr:rowOff>64008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48785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年度にかけて実施した大規模投資的事業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に係る元利償還が平成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年度から始まったことにより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地方債残高が減少し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将来負担比率も前年度から</a:t>
          </a:r>
          <a:r>
            <a:rPr kumimoji="1" lang="en-US" altLang="ja-JP" sz="1200">
              <a:latin typeface="ＭＳ Ｐゴシック" panose="020B0600070205080204" pitchFamily="50" charset="-128"/>
              <a:ea typeface="ＭＳ Ｐゴシック" panose="020B0600070205080204" pitchFamily="50" charset="-128"/>
            </a:rPr>
            <a:t>21.7</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しかし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依然として地方債残高は高い水準にあることから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類似団体平均を大きく上回っている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道の駅整備を中心とした十和田湖和井内エリア整備事業の着手に伴う地方債借入が続いていることから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当面は高い水準で比率が推移していくことが予想される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地方債の発行抑制を図るとともに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基金残高の確保に努める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169333</xdr:rowOff>
    </xdr:from>
    <xdr:to>
      <xdr:col>81</xdr:col>
      <xdr:colOff>44450</xdr:colOff>
      <xdr:row>20</xdr:row>
      <xdr:rowOff>75777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25543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75777</xdr:rowOff>
    </xdr:from>
    <xdr:to>
      <xdr:col>77</xdr:col>
      <xdr:colOff>44450</xdr:colOff>
      <xdr:row>21</xdr:row>
      <xdr:rowOff>29573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3504777"/>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29573</xdr:rowOff>
    </xdr:from>
    <xdr:to>
      <xdr:col>72</xdr:col>
      <xdr:colOff>203200</xdr:colOff>
      <xdr:row>21</xdr:row>
      <xdr:rowOff>115751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363002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115751</xdr:rowOff>
    </xdr:from>
    <xdr:to>
      <xdr:col>68</xdr:col>
      <xdr:colOff>152400</xdr:colOff>
      <xdr:row>21</xdr:row>
      <xdr:rowOff>134136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371620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118533</xdr:rowOff>
    </xdr:from>
    <xdr:to>
      <xdr:col>81</xdr:col>
      <xdr:colOff>95250</xdr:colOff>
      <xdr:row>19</xdr:row>
      <xdr:rowOff>48683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90610</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17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24977</xdr:rowOff>
    </xdr:from>
    <xdr:to>
      <xdr:col>77</xdr:col>
      <xdr:colOff>95250</xdr:colOff>
      <xdr:row>20</xdr:row>
      <xdr:rowOff>126577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111354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54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150223</xdr:rowOff>
    </xdr:from>
    <xdr:to>
      <xdr:col>73</xdr:col>
      <xdr:colOff>44450</xdr:colOff>
      <xdr:row>21</xdr:row>
      <xdr:rowOff>80373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5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65150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66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64951</xdr:rowOff>
    </xdr:from>
    <xdr:to>
      <xdr:col>68</xdr:col>
      <xdr:colOff>203200</xdr:colOff>
      <xdr:row>21</xdr:row>
      <xdr:rowOff>166551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151328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75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83336</xdr:rowOff>
    </xdr:from>
    <xdr:to>
      <xdr:col>64</xdr:col>
      <xdr:colOff>152400</xdr:colOff>
      <xdr:row>22</xdr:row>
      <xdr:rowOff>13486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6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169713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77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4,879
4,839
201.70
5,734,123
5,587,132
108,931
2,720,067
4,614,192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職員数の増加や会計年度任用職員制度導入による人件費の増加があったものの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分母となる町税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や地方交付税の増加により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人件費比率は前年度から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今後も時間外手当の抑制</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議員期末手当のカット等による削減策を継続するとともに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小坂町定員管理計画に基づいた職員定員の適正化･平準化を図り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人件費の抑制を図っていく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30661</xdr:rowOff>
    </xdr:from>
    <xdr:to>
      <xdr:col>24</xdr:col>
      <xdr:colOff>25400</xdr:colOff>
      <xdr:row>35</xdr:row>
      <xdr:rowOff>60053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3141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60053</xdr:rowOff>
    </xdr:from>
    <xdr:to>
      <xdr:col>19</xdr:col>
      <xdr:colOff>187325</xdr:colOff>
      <xdr:row>35</xdr:row>
      <xdr:rowOff>95976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608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54973</xdr:rowOff>
    </xdr:from>
    <xdr:to>
      <xdr:col>20</xdr:col>
      <xdr:colOff>38100</xdr:colOff>
      <xdr:row>35</xdr:row>
      <xdr:rowOff>156573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141350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43724</xdr:rowOff>
    </xdr:from>
    <xdr:to>
      <xdr:col>15</xdr:col>
      <xdr:colOff>98425</xdr:colOff>
      <xdr:row>35</xdr:row>
      <xdr:rowOff>95976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444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48442</xdr:rowOff>
    </xdr:from>
    <xdr:to>
      <xdr:col>15</xdr:col>
      <xdr:colOff>149225</xdr:colOff>
      <xdr:row>35</xdr:row>
      <xdr:rowOff>150042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134819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43724</xdr:rowOff>
    </xdr:from>
    <xdr:to>
      <xdr:col>11</xdr:col>
      <xdr:colOff>9525</xdr:colOff>
      <xdr:row>35</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444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58239</xdr:rowOff>
    </xdr:from>
    <xdr:to>
      <xdr:col>11</xdr:col>
      <xdr:colOff>60325</xdr:colOff>
      <xdr:row>35</xdr:row>
      <xdr:rowOff>159839</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5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144616</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163484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151311</xdr:rowOff>
    </xdr:from>
    <xdr:to>
      <xdr:col>24</xdr:col>
      <xdr:colOff>76200</xdr:colOff>
      <xdr:row>35</xdr:row>
      <xdr:rowOff>81461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167838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2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9253</xdr:rowOff>
    </xdr:from>
    <xdr:to>
      <xdr:col>20</xdr:col>
      <xdr:colOff>38100</xdr:colOff>
      <xdr:row>35</xdr:row>
      <xdr:rowOff>110853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121030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45176</xdr:rowOff>
    </xdr:from>
    <xdr:to>
      <xdr:col>15</xdr:col>
      <xdr:colOff>149225</xdr:colOff>
      <xdr:row>35</xdr:row>
      <xdr:rowOff>146776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156953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1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164374</xdr:rowOff>
    </xdr:from>
    <xdr:to>
      <xdr:col>11</xdr:col>
      <xdr:colOff>60325</xdr:colOff>
      <xdr:row>35</xdr:row>
      <xdr:rowOff>94524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104701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6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会計年度任用職員制度導入による賃金等の皆減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コロナ禍による事業中止等で物件費における各項目で前年度支出を下回り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類似団体比較においても低い水準となった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しかしながら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類似団体と比べ観光関連施設や公営住宅などが多く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これらの関係経費は硬直化しているため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集約化･複合化を図り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保有施設の総延床面積を減らし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維持管理経費の削減に努める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93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17</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25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110998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02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165862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02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146575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児童生数の減少により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児童運営費や児童手当などの減少があったものの</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老人保護費や障害者自立支援給付費においては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対象者やサービス利用量が増加し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扶助費全体の支出額は増加した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しかしながら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基準財政収入額の増加により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扶助費比率は前年度から</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ポイント減少した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類似団体と比較し高水準となっているが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これは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介護予防を目的とする地域支援事業の実施や</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福祉医療制度の町単独による県制度の嵩上げ･対象者の拡大実施などが要因として挙げられる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高齢者人口も減少傾向にあることから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中長期的には扶助費は減少に転ずると見込んでいる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今後も</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介護予防や健康増進事業の実施により扶助費の抑制を図っていく</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52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22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280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その他については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これは水道事業会計への統合簡易水道に伴う元利償還に係る負担金や介護保険特別会計繰出金の増加などがあったものの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道路橋りょう関係維持補修費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道路補修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河川浚渫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生活排水路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除排雪経費（経常経費分）などの減少により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対前年度で大きく減少した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人口減少により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他会計への繰出金は増加が見込まれることから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適切な保険料の算定や公営企業会計には独立採算の原則に基づく料金の見直し等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徹底した経営改善を求め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普通会計の負担額減少を図っていく</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092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28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144780</xdr:rowOff>
    </xdr:from>
    <xdr:to>
      <xdr:col>78</xdr:col>
      <xdr:colOff>120650</xdr:colOff>
      <xdr:row>59</xdr:row>
      <xdr:rowOff>74930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85107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60</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08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144780</xdr:rowOff>
    </xdr:from>
    <xdr:to>
      <xdr:col>74</xdr:col>
      <xdr:colOff>31750</xdr:colOff>
      <xdr:row>59</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85107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08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137160</xdr:rowOff>
    </xdr:from>
    <xdr:to>
      <xdr:col>69</xdr:col>
      <xdr:colOff>142875</xdr:colOff>
      <xdr:row>59</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秋田県電算システム共同事業組合負担金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共同利用開始システム数の増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や農林関係補助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飼料用米作付支援等）の増加により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前年度と比較し若干の支出増加となったが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基準財政需要額の増加により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補助費等比率は前年度から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硬直化している町単独補助金が多いことから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定期的な補助金審査会を開催し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補助の適性を審査し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長期･固定化されている補助金の費用対効果を見直し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経費の削減に努める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317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37</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年度からの大規模投資的事業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に係る元利償還が平成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年度から始まっていることや地方債の一部を繰上償還したことから公債費支出額は増加した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しかしながら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基準財政収入額の増加により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公債費比率は前年度から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令和元年度から着手した十和田湖和井内エリア整備事業に伴う地方債借入により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今後も高い水準で公債費が推移することが見込まれるため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公債費の抑制に努める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85089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334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29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648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latin typeface="ＭＳ Ｐゴシック" panose="020B0600070205080204" pitchFamily="50" charset="-128"/>
              <a:ea typeface="ＭＳ Ｐゴシック" panose="020B0600070205080204" pitchFamily="50" charset="-128"/>
            </a:rPr>
            <a:t>　類似団体と比べ保有公共施設数が多いことから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維持管理に伴う物件費や維持補修費が硬直化しているほか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地域振興や移住定住促進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子育て支援関連の町単独補助金の創設などにより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補助金も増加傾向にある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公共施設の集約･複合化を進めていくとともに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事業の定期的な見直しによる予算の重点化を図り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経常経費の削減に努めていく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76708</xdr:rowOff>
    </xdr:from>
    <xdr:to>
      <xdr:col>82</xdr:col>
      <xdr:colOff>107950</xdr:colOff>
      <xdr:row>78</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7835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97282</xdr:rowOff>
    </xdr:from>
    <xdr:to>
      <xdr:col>78</xdr:col>
      <xdr:colOff>69850</xdr:colOff>
      <xdr:row>78</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7038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858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79</xdr:row>
      <xdr:rowOff>17272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85800"/>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67056</xdr:rowOff>
    </xdr:from>
    <xdr:to>
      <xdr:col>65</xdr:col>
      <xdr:colOff>53975</xdr:colOff>
      <xdr:row>77</xdr:row>
      <xdr:rowOff>168656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7383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25908</xdr:rowOff>
    </xdr:from>
    <xdr:to>
      <xdr:col>82</xdr:col>
      <xdr:colOff>158750</xdr:colOff>
      <xdr:row>77</xdr:row>
      <xdr:rowOff>127508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169435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46482</xdr:rowOff>
    </xdr:from>
    <xdr:to>
      <xdr:col>78</xdr:col>
      <xdr:colOff>120650</xdr:colOff>
      <xdr:row>78</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132859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0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137922</xdr:rowOff>
    </xdr:from>
    <xdr:to>
      <xdr:col>65</xdr:col>
      <xdr:colOff>53975</xdr:colOff>
      <xdr:row>79</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52849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9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35720</xdr:rowOff>
    </xdr:from>
    <xdr:to>
      <xdr:col>29</xdr:col>
      <xdr:colOff>127000</xdr:colOff>
      <xdr:row>19</xdr:row>
      <xdr:rowOff>39281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40895"/>
          <a:ext cx="647700" cy="3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39281</xdr:rowOff>
    </xdr:from>
    <xdr:to>
      <xdr:col>26</xdr:col>
      <xdr:colOff>50800</xdr:colOff>
      <xdr:row>19</xdr:row>
      <xdr:rowOff>48005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44456"/>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9035</xdr:rowOff>
    </xdr:from>
    <xdr:to>
      <xdr:col>26</xdr:col>
      <xdr:colOff>101600</xdr:colOff>
      <xdr:row>19</xdr:row>
      <xdr:rowOff>110635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95412</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40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48005</xdr:rowOff>
    </xdr:from>
    <xdr:to>
      <xdr:col>22</xdr:col>
      <xdr:colOff>114300</xdr:colOff>
      <xdr:row>19</xdr:row>
      <xdr:rowOff>51878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53180"/>
          <a:ext cx="698500" cy="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15250</xdr:rowOff>
    </xdr:from>
    <xdr:to>
      <xdr:col>22</xdr:col>
      <xdr:colOff>165100</xdr:colOff>
      <xdr:row>19</xdr:row>
      <xdr:rowOff>116850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101627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4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51878</xdr:rowOff>
    </xdr:from>
    <xdr:to>
      <xdr:col>18</xdr:col>
      <xdr:colOff>177800</xdr:colOff>
      <xdr:row>19</xdr:row>
      <xdr:rowOff>57015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7053"/>
          <a:ext cx="698500" cy="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18166</xdr:rowOff>
    </xdr:from>
    <xdr:to>
      <xdr:col>19</xdr:col>
      <xdr:colOff>38100</xdr:colOff>
      <xdr:row>19</xdr:row>
      <xdr:rowOff>119766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2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104543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40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23311</xdr:rowOff>
    </xdr:from>
    <xdr:to>
      <xdr:col>15</xdr:col>
      <xdr:colOff>101600</xdr:colOff>
      <xdr:row>19</xdr:row>
      <xdr:rowOff>124911</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8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109688</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4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156370</xdr:rowOff>
    </xdr:from>
    <xdr:to>
      <xdr:col>29</xdr:col>
      <xdr:colOff>177800</xdr:colOff>
      <xdr:row>19</xdr:row>
      <xdr:rowOff>86520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9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64947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159931</xdr:rowOff>
    </xdr:from>
    <xdr:to>
      <xdr:col>26</xdr:col>
      <xdr:colOff>101600</xdr:colOff>
      <xdr:row>19</xdr:row>
      <xdr:rowOff>90081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100258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06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168655</xdr:rowOff>
    </xdr:from>
    <xdr:to>
      <xdr:col>22</xdr:col>
      <xdr:colOff>165100</xdr:colOff>
      <xdr:row>19</xdr:row>
      <xdr:rowOff>98805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0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108982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07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1078</xdr:rowOff>
    </xdr:from>
    <xdr:to>
      <xdr:col>19</xdr:col>
      <xdr:colOff>38100</xdr:colOff>
      <xdr:row>19</xdr:row>
      <xdr:rowOff>102678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112855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07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6215</xdr:rowOff>
    </xdr:from>
    <xdr:to>
      <xdr:col>15</xdr:col>
      <xdr:colOff>101600</xdr:colOff>
      <xdr:row>19</xdr:row>
      <xdr:rowOff>107815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1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117992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08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321516</xdr:rowOff>
    </xdr:from>
    <xdr:to>
      <xdr:col>29</xdr:col>
      <xdr:colOff>127000</xdr:colOff>
      <xdr:row>36</xdr:row>
      <xdr:rowOff>15821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31866"/>
          <a:ext cx="647700" cy="3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15821</xdr:rowOff>
    </xdr:from>
    <xdr:to>
      <xdr:col>26</xdr:col>
      <xdr:colOff>50800</xdr:colOff>
      <xdr:row>36</xdr:row>
      <xdr:rowOff>25690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69071"/>
          <a:ext cx="698500" cy="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10872</xdr:rowOff>
    </xdr:from>
    <xdr:to>
      <xdr:col>26</xdr:col>
      <xdr:colOff>101600</xdr:colOff>
      <xdr:row>37</xdr:row>
      <xdr:rowOff>112472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3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97249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2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25690</xdr:rowOff>
    </xdr:from>
    <xdr:to>
      <xdr:col>22</xdr:col>
      <xdr:colOff>114300</xdr:colOff>
      <xdr:row>36</xdr:row>
      <xdr:rowOff>41835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8940"/>
          <a:ext cx="698500" cy="1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15935</xdr:rowOff>
    </xdr:from>
    <xdr:to>
      <xdr:col>22</xdr:col>
      <xdr:colOff>165100</xdr:colOff>
      <xdr:row>37</xdr:row>
      <xdr:rowOff>117535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102312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41835</xdr:rowOff>
    </xdr:from>
    <xdr:to>
      <xdr:col>18</xdr:col>
      <xdr:colOff>177800</xdr:colOff>
      <xdr:row>36</xdr:row>
      <xdr:rowOff>86292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95085"/>
          <a:ext cx="698500" cy="4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15707</xdr:rowOff>
    </xdr:from>
    <xdr:to>
      <xdr:col>19</xdr:col>
      <xdr:colOff>38100</xdr:colOff>
      <xdr:row>37</xdr:row>
      <xdr:rowOff>117307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0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102084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2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24605</xdr:rowOff>
    </xdr:from>
    <xdr:to>
      <xdr:col>15</xdr:col>
      <xdr:colOff>101600</xdr:colOff>
      <xdr:row>37</xdr:row>
      <xdr:rowOff>126205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9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110982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270716</xdr:rowOff>
    </xdr:from>
    <xdr:to>
      <xdr:col>29</xdr:col>
      <xdr:colOff>177800</xdr:colOff>
      <xdr:row>36</xdr:row>
      <xdr:rowOff>29416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115793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307921</xdr:rowOff>
    </xdr:from>
    <xdr:to>
      <xdr:col>26</xdr:col>
      <xdr:colOff>101600</xdr:colOff>
      <xdr:row>36</xdr:row>
      <xdr:rowOff>66621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1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76798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8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317790</xdr:rowOff>
    </xdr:from>
    <xdr:to>
      <xdr:col>22</xdr:col>
      <xdr:colOff>165100</xdr:colOff>
      <xdr:row>36</xdr:row>
      <xdr:rowOff>76490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86667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9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333935</xdr:rowOff>
    </xdr:from>
    <xdr:to>
      <xdr:col>19</xdr:col>
      <xdr:colOff>38100</xdr:colOff>
      <xdr:row>36</xdr:row>
      <xdr:rowOff>92635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4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102812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1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35492</xdr:rowOff>
    </xdr:from>
    <xdr:to>
      <xdr:col>15</xdr:col>
      <xdr:colOff>101600</xdr:colOff>
      <xdr:row>36</xdr:row>
      <xdr:rowOff>137092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8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147269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4,879
4,839
201.70
5,734,123
5,587,132
108,931
2,720,067
4,614,192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96655</xdr:rowOff>
    </xdr:from>
    <xdr:to>
      <xdr:col>24</xdr:col>
      <xdr:colOff>63500</xdr:colOff>
      <xdr:row>38</xdr:row>
      <xdr:rowOff>115981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611755"/>
          <a:ext cx="8382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115981</xdr:rowOff>
    </xdr:from>
    <xdr:to>
      <xdr:col>19</xdr:col>
      <xdr:colOff>177800</xdr:colOff>
      <xdr:row>38</xdr:row>
      <xdr:rowOff>122666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631081"/>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88385</xdr:rowOff>
    </xdr:from>
    <xdr:to>
      <xdr:col>20</xdr:col>
      <xdr:colOff>38100</xdr:colOff>
      <xdr:row>39</xdr:row>
      <xdr:rowOff>18535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6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9662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69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122371</xdr:rowOff>
    </xdr:from>
    <xdr:to>
      <xdr:col>15</xdr:col>
      <xdr:colOff>50800</xdr:colOff>
      <xdr:row>38</xdr:row>
      <xdr:rowOff>122666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637471"/>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93424</xdr:rowOff>
    </xdr:from>
    <xdr:to>
      <xdr:col>15</xdr:col>
      <xdr:colOff>101600</xdr:colOff>
      <xdr:row>39</xdr:row>
      <xdr:rowOff>23574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6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14701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7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122371</xdr:rowOff>
    </xdr:from>
    <xdr:to>
      <xdr:col>10</xdr:col>
      <xdr:colOff>114300</xdr:colOff>
      <xdr:row>38</xdr:row>
      <xdr:rowOff>134681</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637471"/>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92628</xdr:rowOff>
    </xdr:from>
    <xdr:to>
      <xdr:col>10</xdr:col>
      <xdr:colOff>165100</xdr:colOff>
      <xdr:row>39</xdr:row>
      <xdr:rowOff>22778</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60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13905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70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94792</xdr:rowOff>
    </xdr:from>
    <xdr:to>
      <xdr:col>6</xdr:col>
      <xdr:colOff>38100</xdr:colOff>
      <xdr:row>39</xdr:row>
      <xdr:rowOff>24942</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60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16069</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70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45855</xdr:rowOff>
    </xdr:from>
    <xdr:to>
      <xdr:col>24</xdr:col>
      <xdr:colOff>114300</xdr:colOff>
      <xdr:row>38</xdr:row>
      <xdr:rowOff>147455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132232</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7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65181</xdr:rowOff>
    </xdr:from>
    <xdr:to>
      <xdr:col>20</xdr:col>
      <xdr:colOff>38100</xdr:colOff>
      <xdr:row>38</xdr:row>
      <xdr:rowOff>166781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11858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35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71866</xdr:rowOff>
    </xdr:from>
    <xdr:to>
      <xdr:col>15</xdr:col>
      <xdr:colOff>101600</xdr:colOff>
      <xdr:row>39</xdr:row>
      <xdr:rowOff>2016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18544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36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71571</xdr:rowOff>
    </xdr:from>
    <xdr:to>
      <xdr:col>10</xdr:col>
      <xdr:colOff>165100</xdr:colOff>
      <xdr:row>39</xdr:row>
      <xdr:rowOff>1721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18248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36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83881</xdr:rowOff>
    </xdr:from>
    <xdr:to>
      <xdr:col>6</xdr:col>
      <xdr:colOff>38100</xdr:colOff>
      <xdr:row>39</xdr:row>
      <xdr:rowOff>14031</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30558</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37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142457</xdr:rowOff>
    </xdr:from>
    <xdr:to>
      <xdr:col>24</xdr:col>
      <xdr:colOff>63500</xdr:colOff>
      <xdr:row>58</xdr:row>
      <xdr:rowOff>147893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10086557"/>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142457</xdr:rowOff>
    </xdr:from>
    <xdr:to>
      <xdr:col>19</xdr:col>
      <xdr:colOff>177800</xdr:colOff>
      <xdr:row>58</xdr:row>
      <xdr:rowOff>150920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86557"/>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81308</xdr:rowOff>
    </xdr:from>
    <xdr:to>
      <xdr:col>20</xdr:col>
      <xdr:colOff>38100</xdr:colOff>
      <xdr:row>59</xdr:row>
      <xdr:rowOff>11458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1002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27985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80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145076</xdr:rowOff>
    </xdr:from>
    <xdr:to>
      <xdr:col>15</xdr:col>
      <xdr:colOff>50800</xdr:colOff>
      <xdr:row>58</xdr:row>
      <xdr:rowOff>150920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89176"/>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87154</xdr:rowOff>
    </xdr:from>
    <xdr:to>
      <xdr:col>15</xdr:col>
      <xdr:colOff>101600</xdr:colOff>
      <xdr:row>59</xdr:row>
      <xdr:rowOff>17304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100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33831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80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137446</xdr:rowOff>
    </xdr:from>
    <xdr:to>
      <xdr:col>10</xdr:col>
      <xdr:colOff>114300</xdr:colOff>
      <xdr:row>58</xdr:row>
      <xdr:rowOff>145076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81546"/>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86189</xdr:rowOff>
    </xdr:from>
    <xdr:to>
      <xdr:col>10</xdr:col>
      <xdr:colOff>165100</xdr:colOff>
      <xdr:row>59</xdr:row>
      <xdr:rowOff>16339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32866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80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92211</xdr:rowOff>
    </xdr:from>
    <xdr:to>
      <xdr:col>6</xdr:col>
      <xdr:colOff>38100</xdr:colOff>
      <xdr:row>59</xdr:row>
      <xdr:rowOff>22361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13488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1012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97093</xdr:rowOff>
    </xdr:from>
    <xdr:to>
      <xdr:col>24</xdr:col>
      <xdr:colOff>114300</xdr:colOff>
      <xdr:row>59</xdr:row>
      <xdr:rowOff>27243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12020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91657</xdr:rowOff>
    </xdr:from>
    <xdr:to>
      <xdr:col>20</xdr:col>
      <xdr:colOff>38100</xdr:colOff>
      <xdr:row>59</xdr:row>
      <xdr:rowOff>21807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12934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12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100120</xdr:rowOff>
    </xdr:from>
    <xdr:to>
      <xdr:col>15</xdr:col>
      <xdr:colOff>101600</xdr:colOff>
      <xdr:row>59</xdr:row>
      <xdr:rowOff>30270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21397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13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94276</xdr:rowOff>
    </xdr:from>
    <xdr:to>
      <xdr:col>10</xdr:col>
      <xdr:colOff>165100</xdr:colOff>
      <xdr:row>59</xdr:row>
      <xdr:rowOff>24426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15553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13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86646</xdr:rowOff>
    </xdr:from>
    <xdr:to>
      <xdr:col>6</xdr:col>
      <xdr:colOff>38100</xdr:colOff>
      <xdr:row>59</xdr:row>
      <xdr:rowOff>16796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33323</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80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110539</xdr:rowOff>
    </xdr:from>
    <xdr:to>
      <xdr:col>24</xdr:col>
      <xdr:colOff>63500</xdr:colOff>
      <xdr:row>78</xdr:row>
      <xdr:rowOff>110775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83639"/>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91911</xdr:rowOff>
    </xdr:from>
    <xdr:to>
      <xdr:col>19</xdr:col>
      <xdr:colOff>177800</xdr:colOff>
      <xdr:row>78</xdr:row>
      <xdr:rowOff>110539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65011"/>
          <a:ext cx="8890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131355</xdr:rowOff>
    </xdr:from>
    <xdr:to>
      <xdr:col>20</xdr:col>
      <xdr:colOff>38100</xdr:colOff>
      <xdr:row>79</xdr:row>
      <xdr:rowOff>61505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5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52632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59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91911</xdr:rowOff>
    </xdr:from>
    <xdr:to>
      <xdr:col>15</xdr:col>
      <xdr:colOff>50800</xdr:colOff>
      <xdr:row>78</xdr:row>
      <xdr:rowOff>101673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5011"/>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127789</xdr:rowOff>
    </xdr:from>
    <xdr:to>
      <xdr:col>15</xdr:col>
      <xdr:colOff>101600</xdr:colOff>
      <xdr:row>79</xdr:row>
      <xdr:rowOff>57939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50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49066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98837</xdr:rowOff>
    </xdr:from>
    <xdr:to>
      <xdr:col>10</xdr:col>
      <xdr:colOff>114300</xdr:colOff>
      <xdr:row>78</xdr:row>
      <xdr:rowOff>101673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1937"/>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129062</xdr:rowOff>
    </xdr:from>
    <xdr:to>
      <xdr:col>10</xdr:col>
      <xdr:colOff>165100</xdr:colOff>
      <xdr:row>79</xdr:row>
      <xdr:rowOff>59212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50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50339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9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129530</xdr:rowOff>
    </xdr:from>
    <xdr:to>
      <xdr:col>6</xdr:col>
      <xdr:colOff>38100</xdr:colOff>
      <xdr:row>79</xdr:row>
      <xdr:rowOff>59680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50807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5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59975</xdr:rowOff>
    </xdr:from>
    <xdr:to>
      <xdr:col>24</xdr:col>
      <xdr:colOff>114300</xdr:colOff>
      <xdr:row>78</xdr:row>
      <xdr:rowOff>161575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19352</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59739</xdr:rowOff>
    </xdr:from>
    <xdr:to>
      <xdr:col>20</xdr:col>
      <xdr:colOff>38100</xdr:colOff>
      <xdr:row>78</xdr:row>
      <xdr:rowOff>161339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6416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2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41111</xdr:rowOff>
    </xdr:from>
    <xdr:to>
      <xdr:col>15</xdr:col>
      <xdr:colOff>101600</xdr:colOff>
      <xdr:row>78</xdr:row>
      <xdr:rowOff>142711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159238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18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50873</xdr:rowOff>
    </xdr:from>
    <xdr:to>
      <xdr:col>10</xdr:col>
      <xdr:colOff>165100</xdr:colOff>
      <xdr:row>78</xdr:row>
      <xdr:rowOff>152473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169000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48037</xdr:rowOff>
    </xdr:from>
    <xdr:to>
      <xdr:col>6</xdr:col>
      <xdr:colOff>38100</xdr:colOff>
      <xdr:row>78</xdr:row>
      <xdr:rowOff>149637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166164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1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60246</xdr:rowOff>
    </xdr:from>
    <xdr:to>
      <xdr:col>24</xdr:col>
      <xdr:colOff>63500</xdr:colOff>
      <xdr:row>94</xdr:row>
      <xdr:rowOff>109231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17654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109231</xdr:rowOff>
    </xdr:from>
    <xdr:to>
      <xdr:col>19</xdr:col>
      <xdr:colOff>177800</xdr:colOff>
      <xdr:row>94</xdr:row>
      <xdr:rowOff>146340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225531"/>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140390</xdr:rowOff>
    </xdr:from>
    <xdr:to>
      <xdr:col>20</xdr:col>
      <xdr:colOff>38100</xdr:colOff>
      <xdr:row>95</xdr:row>
      <xdr:rowOff>70540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67092</xdr:rowOff>
    </xdr:from>
    <xdr:to>
      <xdr:col>15</xdr:col>
      <xdr:colOff>50800</xdr:colOff>
      <xdr:row>94</xdr:row>
      <xdr:rowOff>146340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18339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151319</xdr:rowOff>
    </xdr:from>
    <xdr:to>
      <xdr:col>15</xdr:col>
      <xdr:colOff>101600</xdr:colOff>
      <xdr:row>95</xdr:row>
      <xdr:rowOff>81469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6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67092</xdr:rowOff>
    </xdr:from>
    <xdr:to>
      <xdr:col>10</xdr:col>
      <xdr:colOff>114300</xdr:colOff>
      <xdr:row>94</xdr:row>
      <xdr:rowOff>90801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183392"/>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166841</xdr:rowOff>
    </xdr:from>
    <xdr:to>
      <xdr:col>10</xdr:col>
      <xdr:colOff>165100</xdr:colOff>
      <xdr:row>95</xdr:row>
      <xdr:rowOff>96991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88118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4133</xdr:rowOff>
    </xdr:from>
    <xdr:to>
      <xdr:col>6</xdr:col>
      <xdr:colOff>38100</xdr:colOff>
      <xdr:row>95</xdr:row>
      <xdr:rowOff>105733</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96860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9446</xdr:rowOff>
    </xdr:from>
    <xdr:to>
      <xdr:col>24</xdr:col>
      <xdr:colOff>114300</xdr:colOff>
      <xdr:row>94</xdr:row>
      <xdr:rowOff>111046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32323</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97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58431</xdr:rowOff>
    </xdr:from>
    <xdr:to>
      <xdr:col>20</xdr:col>
      <xdr:colOff>38100</xdr:colOff>
      <xdr:row>94</xdr:row>
      <xdr:rowOff>160031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1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9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95540</xdr:rowOff>
    </xdr:from>
    <xdr:to>
      <xdr:col>15</xdr:col>
      <xdr:colOff>101600</xdr:colOff>
      <xdr:row>95</xdr:row>
      <xdr:rowOff>25690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2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42217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9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16292</xdr:rowOff>
    </xdr:from>
    <xdr:to>
      <xdr:col>10</xdr:col>
      <xdr:colOff>165100</xdr:colOff>
      <xdr:row>94</xdr:row>
      <xdr:rowOff>117892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1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134419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9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40001</xdr:rowOff>
    </xdr:from>
    <xdr:to>
      <xdr:col>6</xdr:col>
      <xdr:colOff>38100</xdr:colOff>
      <xdr:row>94</xdr:row>
      <xdr:rowOff>141601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1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158128</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9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49089</xdr:rowOff>
    </xdr:from>
    <xdr:to>
      <xdr:col>55</xdr:col>
      <xdr:colOff>0</xdr:colOff>
      <xdr:row>37</xdr:row>
      <xdr:rowOff>128636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21289"/>
          <a:ext cx="838200" cy="2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128636</xdr:rowOff>
    </xdr:from>
    <xdr:to>
      <xdr:col>50</xdr:col>
      <xdr:colOff>114300</xdr:colOff>
      <xdr:row>37</xdr:row>
      <xdr:rowOff>145571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72286"/>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118681</xdr:rowOff>
    </xdr:from>
    <xdr:to>
      <xdr:col>50</xdr:col>
      <xdr:colOff>165100</xdr:colOff>
      <xdr:row>38</xdr:row>
      <xdr:rowOff>48831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39958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5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145571</xdr:rowOff>
    </xdr:from>
    <xdr:to>
      <xdr:col>45</xdr:col>
      <xdr:colOff>177800</xdr:colOff>
      <xdr:row>37</xdr:row>
      <xdr:rowOff>159015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8922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120007</xdr:rowOff>
    </xdr:from>
    <xdr:to>
      <xdr:col>46</xdr:col>
      <xdr:colOff>38100</xdr:colOff>
      <xdr:row>38</xdr:row>
      <xdr:rowOff>50157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41284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5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143428</xdr:rowOff>
    </xdr:from>
    <xdr:to>
      <xdr:col>41</xdr:col>
      <xdr:colOff>50800</xdr:colOff>
      <xdr:row>37</xdr:row>
      <xdr:rowOff>159015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87078"/>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115079</xdr:rowOff>
    </xdr:from>
    <xdr:to>
      <xdr:col>41</xdr:col>
      <xdr:colOff>101600</xdr:colOff>
      <xdr:row>38</xdr:row>
      <xdr:rowOff>45228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8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36355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55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126800</xdr:rowOff>
    </xdr:from>
    <xdr:to>
      <xdr:col>36</xdr:col>
      <xdr:colOff>165100</xdr:colOff>
      <xdr:row>38</xdr:row>
      <xdr:rowOff>56950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48077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56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169739</xdr:rowOff>
    </xdr:from>
    <xdr:to>
      <xdr:col>55</xdr:col>
      <xdr:colOff>50800</xdr:colOff>
      <xdr:row>36</xdr:row>
      <xdr:rowOff>99889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148166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77836</xdr:rowOff>
    </xdr:from>
    <xdr:to>
      <xdr:col>50</xdr:col>
      <xdr:colOff>165100</xdr:colOff>
      <xdr:row>38</xdr:row>
      <xdr:rowOff>7986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24513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94771</xdr:rowOff>
    </xdr:from>
    <xdr:to>
      <xdr:col>46</xdr:col>
      <xdr:colOff>38100</xdr:colOff>
      <xdr:row>38</xdr:row>
      <xdr:rowOff>24921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41448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1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108215</xdr:rowOff>
    </xdr:from>
    <xdr:to>
      <xdr:col>41</xdr:col>
      <xdr:colOff>101600</xdr:colOff>
      <xdr:row>38</xdr:row>
      <xdr:rowOff>38365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54892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22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92628</xdr:rowOff>
    </xdr:from>
    <xdr:to>
      <xdr:col>36</xdr:col>
      <xdr:colOff>165100</xdr:colOff>
      <xdr:row>38</xdr:row>
      <xdr:rowOff>22778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39305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21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104311</xdr:rowOff>
    </xdr:from>
    <xdr:to>
      <xdr:col>55</xdr:col>
      <xdr:colOff>0</xdr:colOff>
      <xdr:row>57</xdr:row>
      <xdr:rowOff>138163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76961"/>
          <a:ext cx="8382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132454</xdr:rowOff>
    </xdr:from>
    <xdr:to>
      <xdr:col>50</xdr:col>
      <xdr:colOff>114300</xdr:colOff>
      <xdr:row>57</xdr:row>
      <xdr:rowOff>138163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05104"/>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63103</xdr:rowOff>
    </xdr:from>
    <xdr:to>
      <xdr:col>50</xdr:col>
      <xdr:colOff>165100</xdr:colOff>
      <xdr:row>57</xdr:row>
      <xdr:rowOff>164703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3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9780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1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114822</xdr:rowOff>
    </xdr:from>
    <xdr:to>
      <xdr:col>45</xdr:col>
      <xdr:colOff>177800</xdr:colOff>
      <xdr:row>57</xdr:row>
      <xdr:rowOff>132454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87472"/>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76642</xdr:rowOff>
    </xdr:from>
    <xdr:to>
      <xdr:col>46</xdr:col>
      <xdr:colOff>38100</xdr:colOff>
      <xdr:row>58</xdr:row>
      <xdr:rowOff>6792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4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23319</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2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114822</xdr:rowOff>
    </xdr:from>
    <xdr:to>
      <xdr:col>41</xdr:col>
      <xdr:colOff>50800</xdr:colOff>
      <xdr:row>57</xdr:row>
      <xdr:rowOff>128241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87472"/>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79663</xdr:rowOff>
    </xdr:from>
    <xdr:to>
      <xdr:col>41</xdr:col>
      <xdr:colOff>101600</xdr:colOff>
      <xdr:row>58</xdr:row>
      <xdr:rowOff>9813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5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94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77537</xdr:rowOff>
    </xdr:from>
    <xdr:to>
      <xdr:col>36</xdr:col>
      <xdr:colOff>165100</xdr:colOff>
      <xdr:row>58</xdr:row>
      <xdr:rowOff>7687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170264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4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53511</xdr:rowOff>
    </xdr:from>
    <xdr:to>
      <xdr:col>55</xdr:col>
      <xdr:colOff>50800</xdr:colOff>
      <xdr:row>57</xdr:row>
      <xdr:rowOff>155111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139888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87363</xdr:rowOff>
    </xdr:from>
    <xdr:to>
      <xdr:col>50</xdr:col>
      <xdr:colOff>165100</xdr:colOff>
      <xdr:row>58</xdr:row>
      <xdr:rowOff>17513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8640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5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81654</xdr:rowOff>
    </xdr:from>
    <xdr:to>
      <xdr:col>46</xdr:col>
      <xdr:colOff>38100</xdr:colOff>
      <xdr:row>58</xdr:row>
      <xdr:rowOff>11804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2931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4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64022</xdr:rowOff>
    </xdr:from>
    <xdr:to>
      <xdr:col>41</xdr:col>
      <xdr:colOff>101600</xdr:colOff>
      <xdr:row>57</xdr:row>
      <xdr:rowOff>165622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10699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1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77441</xdr:rowOff>
    </xdr:from>
    <xdr:to>
      <xdr:col>36</xdr:col>
      <xdr:colOff>165100</xdr:colOff>
      <xdr:row>58</xdr:row>
      <xdr:rowOff>7591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24118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2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132004</xdr:rowOff>
    </xdr:from>
    <xdr:to>
      <xdr:col>55</xdr:col>
      <xdr:colOff>0</xdr:colOff>
      <xdr:row>79</xdr:row>
      <xdr:rowOff>42890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5104"/>
          <a:ext cx="838200" cy="8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39278</xdr:rowOff>
    </xdr:from>
    <xdr:to>
      <xdr:col>50</xdr:col>
      <xdr:colOff>114300</xdr:colOff>
      <xdr:row>79</xdr:row>
      <xdr:rowOff>42890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8382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126395</xdr:rowOff>
    </xdr:from>
    <xdr:to>
      <xdr:col>50</xdr:col>
      <xdr:colOff>165100</xdr:colOff>
      <xdr:row>79</xdr:row>
      <xdr:rowOff>56545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73072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19698</xdr:rowOff>
    </xdr:from>
    <xdr:to>
      <xdr:col>45</xdr:col>
      <xdr:colOff>177800</xdr:colOff>
      <xdr:row>79</xdr:row>
      <xdr:rowOff>39278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64248"/>
          <a:ext cx="8890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133979</xdr:rowOff>
    </xdr:from>
    <xdr:to>
      <xdr:col>46</xdr:col>
      <xdr:colOff>38100</xdr:colOff>
      <xdr:row>79</xdr:row>
      <xdr:rowOff>64129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50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80656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19698</xdr:rowOff>
    </xdr:from>
    <xdr:to>
      <xdr:col>41</xdr:col>
      <xdr:colOff>50800</xdr:colOff>
      <xdr:row>79</xdr:row>
      <xdr:rowOff>35601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64248"/>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133038</xdr:rowOff>
    </xdr:from>
    <xdr:to>
      <xdr:col>41</xdr:col>
      <xdr:colOff>101600</xdr:colOff>
      <xdr:row>79</xdr:row>
      <xdr:rowOff>63188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79715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132311</xdr:rowOff>
    </xdr:from>
    <xdr:to>
      <xdr:col>36</xdr:col>
      <xdr:colOff>165100</xdr:colOff>
      <xdr:row>79</xdr:row>
      <xdr:rowOff>62461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50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78988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81204</xdr:rowOff>
    </xdr:from>
    <xdr:to>
      <xdr:col>55</xdr:col>
      <xdr:colOff>50800</xdr:colOff>
      <xdr:row>79</xdr:row>
      <xdr:rowOff>11354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163540</xdr:rowOff>
    </xdr:from>
    <xdr:to>
      <xdr:col>50</xdr:col>
      <xdr:colOff>165100</xdr:colOff>
      <xdr:row>79</xdr:row>
      <xdr:rowOff>93690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84817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159928</xdr:rowOff>
    </xdr:from>
    <xdr:to>
      <xdr:col>46</xdr:col>
      <xdr:colOff>38100</xdr:colOff>
      <xdr:row>79</xdr:row>
      <xdr:rowOff>90078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81205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140348</xdr:rowOff>
    </xdr:from>
    <xdr:to>
      <xdr:col>41</xdr:col>
      <xdr:colOff>101600</xdr:colOff>
      <xdr:row>79</xdr:row>
      <xdr:rowOff>70498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61625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156251</xdr:rowOff>
    </xdr:from>
    <xdr:to>
      <xdr:col>36</xdr:col>
      <xdr:colOff>165100</xdr:colOff>
      <xdr:row>79</xdr:row>
      <xdr:rowOff>86401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77528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56345</xdr:rowOff>
    </xdr:from>
    <xdr:to>
      <xdr:col>55</xdr:col>
      <xdr:colOff>0</xdr:colOff>
      <xdr:row>98</xdr:row>
      <xdr:rowOff>99935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58445"/>
          <a:ext cx="838200" cy="4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56345</xdr:rowOff>
    </xdr:from>
    <xdr:to>
      <xdr:col>50</xdr:col>
      <xdr:colOff>114300</xdr:colOff>
      <xdr:row>98</xdr:row>
      <xdr:rowOff>57865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5844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17363</xdr:rowOff>
    </xdr:from>
    <xdr:to>
      <xdr:col>50</xdr:col>
      <xdr:colOff>165100</xdr:colOff>
      <xdr:row>98</xdr:row>
      <xdr:rowOff>118963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110090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9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42030</xdr:rowOff>
    </xdr:from>
    <xdr:to>
      <xdr:col>45</xdr:col>
      <xdr:colOff>177800</xdr:colOff>
      <xdr:row>98</xdr:row>
      <xdr:rowOff>57865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44130"/>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28339</xdr:rowOff>
    </xdr:from>
    <xdr:to>
      <xdr:col>46</xdr:col>
      <xdr:colOff>38100</xdr:colOff>
      <xdr:row>98</xdr:row>
      <xdr:rowOff>129939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3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121066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9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42030</xdr:rowOff>
    </xdr:from>
    <xdr:to>
      <xdr:col>41</xdr:col>
      <xdr:colOff>50800</xdr:colOff>
      <xdr:row>98</xdr:row>
      <xdr:rowOff>59519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44130"/>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35080</xdr:rowOff>
    </xdr:from>
    <xdr:to>
      <xdr:col>41</xdr:col>
      <xdr:colOff>101600</xdr:colOff>
      <xdr:row>98</xdr:row>
      <xdr:rowOff>136680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127807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9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33423</xdr:rowOff>
    </xdr:from>
    <xdr:to>
      <xdr:col>36</xdr:col>
      <xdr:colOff>165100</xdr:colOff>
      <xdr:row>98</xdr:row>
      <xdr:rowOff>135023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9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49135</xdr:rowOff>
    </xdr:from>
    <xdr:to>
      <xdr:col>55</xdr:col>
      <xdr:colOff>50800</xdr:colOff>
      <xdr:row>98</xdr:row>
      <xdr:rowOff>150735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135512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5545</xdr:rowOff>
    </xdr:from>
    <xdr:to>
      <xdr:col>50</xdr:col>
      <xdr:colOff>165100</xdr:colOff>
      <xdr:row>98</xdr:row>
      <xdr:rowOff>107145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123672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7065</xdr:rowOff>
    </xdr:from>
    <xdr:to>
      <xdr:col>46</xdr:col>
      <xdr:colOff>38100</xdr:colOff>
      <xdr:row>98</xdr:row>
      <xdr:rowOff>108665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125192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162680</xdr:rowOff>
    </xdr:from>
    <xdr:to>
      <xdr:col>41</xdr:col>
      <xdr:colOff>101600</xdr:colOff>
      <xdr:row>98</xdr:row>
      <xdr:rowOff>92830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109357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6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8719</xdr:rowOff>
    </xdr:from>
    <xdr:to>
      <xdr:col>36</xdr:col>
      <xdr:colOff>165100</xdr:colOff>
      <xdr:row>98</xdr:row>
      <xdr:rowOff>110319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6731</xdr:rowOff>
    </xdr:from>
    <xdr:to>
      <xdr:col>81</xdr:col>
      <xdr:colOff>101600</xdr:colOff>
      <xdr:row>39</xdr:row>
      <xdr:rowOff>108331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124858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90701</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77251"/>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6855</xdr:rowOff>
    </xdr:from>
    <xdr:to>
      <xdr:col>76</xdr:col>
      <xdr:colOff>165100</xdr:colOff>
      <xdr:row>39</xdr:row>
      <xdr:rowOff>108455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9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124982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90701</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7251"/>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12577</xdr:rowOff>
    </xdr:from>
    <xdr:to>
      <xdr:col>72</xdr:col>
      <xdr:colOff>38100</xdr:colOff>
      <xdr:row>39</xdr:row>
      <xdr:rowOff>114177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130704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5993</xdr:rowOff>
    </xdr:from>
    <xdr:to>
      <xdr:col>67</xdr:col>
      <xdr:colOff>101600</xdr:colOff>
      <xdr:row>39</xdr:row>
      <xdr:rowOff>107593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124120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39901</xdr:rowOff>
    </xdr:from>
    <xdr:to>
      <xdr:col>72</xdr:col>
      <xdr:colOff>38100</xdr:colOff>
      <xdr:row>39</xdr:row>
      <xdr:rowOff>141501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132628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155626</xdr:rowOff>
    </xdr:from>
    <xdr:to>
      <xdr:col>85</xdr:col>
      <xdr:colOff>127000</xdr:colOff>
      <xdr:row>78</xdr:row>
      <xdr:rowOff>3763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57276"/>
          <a:ext cx="8382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3763</xdr:rowOff>
    </xdr:from>
    <xdr:to>
      <xdr:col>81</xdr:col>
      <xdr:colOff>50800</xdr:colOff>
      <xdr:row>78</xdr:row>
      <xdr:rowOff>12450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7686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28673</xdr:rowOff>
    </xdr:from>
    <xdr:to>
      <xdr:col>81</xdr:col>
      <xdr:colOff>101600</xdr:colOff>
      <xdr:row>78</xdr:row>
      <xdr:rowOff>130273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40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121400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4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12450</xdr:rowOff>
    </xdr:from>
    <xdr:to>
      <xdr:col>76</xdr:col>
      <xdr:colOff>114300</xdr:colOff>
      <xdr:row>78</xdr:row>
      <xdr:rowOff>22791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855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22214</xdr:rowOff>
    </xdr:from>
    <xdr:to>
      <xdr:col>76</xdr:col>
      <xdr:colOff>165100</xdr:colOff>
      <xdr:row>78</xdr:row>
      <xdr:rowOff>123814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114941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22791</xdr:rowOff>
    </xdr:from>
    <xdr:to>
      <xdr:col>71</xdr:col>
      <xdr:colOff>177800</xdr:colOff>
      <xdr:row>78</xdr:row>
      <xdr:rowOff>61252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395891"/>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21884</xdr:rowOff>
    </xdr:from>
    <xdr:to>
      <xdr:col>72</xdr:col>
      <xdr:colOff>38100</xdr:colOff>
      <xdr:row>78</xdr:row>
      <xdr:rowOff>123484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3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114611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4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28060</xdr:rowOff>
    </xdr:from>
    <xdr:to>
      <xdr:col>67</xdr:col>
      <xdr:colOff>101600</xdr:colOff>
      <xdr:row>78</xdr:row>
      <xdr:rowOff>129660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4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120787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4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104826</xdr:rowOff>
    </xdr:from>
    <xdr:to>
      <xdr:col>85</xdr:col>
      <xdr:colOff>177800</xdr:colOff>
      <xdr:row>78</xdr:row>
      <xdr:rowOff>34976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83253</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8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124413</xdr:rowOff>
    </xdr:from>
    <xdr:to>
      <xdr:col>81</xdr:col>
      <xdr:colOff>101600</xdr:colOff>
      <xdr:row>78</xdr:row>
      <xdr:rowOff>54563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71090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1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133100</xdr:rowOff>
    </xdr:from>
    <xdr:to>
      <xdr:col>76</xdr:col>
      <xdr:colOff>165100</xdr:colOff>
      <xdr:row>78</xdr:row>
      <xdr:rowOff>63250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79777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10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143441</xdr:rowOff>
    </xdr:from>
    <xdr:to>
      <xdr:col>72</xdr:col>
      <xdr:colOff>38100</xdr:colOff>
      <xdr:row>78</xdr:row>
      <xdr:rowOff>73591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90118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31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10452</xdr:rowOff>
    </xdr:from>
    <xdr:to>
      <xdr:col>67</xdr:col>
      <xdr:colOff>101600</xdr:colOff>
      <xdr:row>78</xdr:row>
      <xdr:rowOff>112052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128579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1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119845</xdr:rowOff>
    </xdr:from>
    <xdr:to>
      <xdr:col>85</xdr:col>
      <xdr:colOff>127000</xdr:colOff>
      <xdr:row>98</xdr:row>
      <xdr:rowOff>147062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21945"/>
          <a:ext cx="8382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147062</xdr:rowOff>
    </xdr:from>
    <xdr:to>
      <xdr:col>81</xdr:col>
      <xdr:colOff>50800</xdr:colOff>
      <xdr:row>98</xdr:row>
      <xdr:rowOff>170272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49162"/>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127648</xdr:rowOff>
    </xdr:from>
    <xdr:to>
      <xdr:col>81</xdr:col>
      <xdr:colOff>101600</xdr:colOff>
      <xdr:row>99</xdr:row>
      <xdr:rowOff>57798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48925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70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145309</xdr:rowOff>
    </xdr:from>
    <xdr:to>
      <xdr:col>76</xdr:col>
      <xdr:colOff>114300</xdr:colOff>
      <xdr:row>98</xdr:row>
      <xdr:rowOff>170272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47409"/>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127797</xdr:rowOff>
    </xdr:from>
    <xdr:to>
      <xdr:col>76</xdr:col>
      <xdr:colOff>165100</xdr:colOff>
      <xdr:row>99</xdr:row>
      <xdr:rowOff>57947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2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49074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145309</xdr:rowOff>
    </xdr:from>
    <xdr:to>
      <xdr:col>71</xdr:col>
      <xdr:colOff>177800</xdr:colOff>
      <xdr:row>99</xdr:row>
      <xdr:rowOff>7161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47409"/>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123616</xdr:rowOff>
    </xdr:from>
    <xdr:to>
      <xdr:col>72</xdr:col>
      <xdr:colOff>38100</xdr:colOff>
      <xdr:row>99</xdr:row>
      <xdr:rowOff>53766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44893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127340</xdr:rowOff>
    </xdr:from>
    <xdr:to>
      <xdr:col>67</xdr:col>
      <xdr:colOff>101600</xdr:colOff>
      <xdr:row>99</xdr:row>
      <xdr:rowOff>57490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74017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69045</xdr:rowOff>
    </xdr:from>
    <xdr:to>
      <xdr:col>85</xdr:col>
      <xdr:colOff>177800</xdr:colOff>
      <xdr:row>98</xdr:row>
      <xdr:rowOff>170645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28422</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96262</xdr:rowOff>
    </xdr:from>
    <xdr:to>
      <xdr:col>81</xdr:col>
      <xdr:colOff>101600</xdr:colOff>
      <xdr:row>99</xdr:row>
      <xdr:rowOff>26412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42939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119472</xdr:rowOff>
    </xdr:from>
    <xdr:to>
      <xdr:col>76</xdr:col>
      <xdr:colOff>165100</xdr:colOff>
      <xdr:row>99</xdr:row>
      <xdr:rowOff>49622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66149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94509</xdr:rowOff>
    </xdr:from>
    <xdr:to>
      <xdr:col>72</xdr:col>
      <xdr:colOff>38100</xdr:colOff>
      <xdr:row>99</xdr:row>
      <xdr:rowOff>24659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41186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127811</xdr:rowOff>
    </xdr:from>
    <xdr:to>
      <xdr:col>67</xdr:col>
      <xdr:colOff>101600</xdr:colOff>
      <xdr:row>99</xdr:row>
      <xdr:rowOff>57961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49088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2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169235</xdr:rowOff>
    </xdr:from>
    <xdr:to>
      <xdr:col>116</xdr:col>
      <xdr:colOff>63500</xdr:colOff>
      <xdr:row>38</xdr:row>
      <xdr:rowOff>47757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12885"/>
          <a:ext cx="8382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159042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47757</xdr:rowOff>
    </xdr:from>
    <xdr:to>
      <xdr:col>111</xdr:col>
      <xdr:colOff>177800</xdr:colOff>
      <xdr:row>38</xdr:row>
      <xdr:rowOff>52329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5628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18862</xdr:rowOff>
    </xdr:from>
    <xdr:to>
      <xdr:col>107</xdr:col>
      <xdr:colOff>50800</xdr:colOff>
      <xdr:row>38</xdr:row>
      <xdr:rowOff>52329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33962"/>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96817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18862</xdr:rowOff>
    </xdr:from>
    <xdr:to>
      <xdr:col>102</xdr:col>
      <xdr:colOff>114300</xdr:colOff>
      <xdr:row>38</xdr:row>
      <xdr:rowOff>61519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3396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118435</xdr:rowOff>
    </xdr:from>
    <xdr:to>
      <xdr:col>116</xdr:col>
      <xdr:colOff>114300</xdr:colOff>
      <xdr:row>38</xdr:row>
      <xdr:rowOff>48585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141312</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1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168407</xdr:rowOff>
    </xdr:from>
    <xdr:to>
      <xdr:col>112</xdr:col>
      <xdr:colOff>38100</xdr:colOff>
      <xdr:row>38</xdr:row>
      <xdr:rowOff>98557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115084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8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1529</xdr:rowOff>
    </xdr:from>
    <xdr:to>
      <xdr:col>107</xdr:col>
      <xdr:colOff>101600</xdr:colOff>
      <xdr:row>38</xdr:row>
      <xdr:rowOff>103129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119656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139512</xdr:rowOff>
    </xdr:from>
    <xdr:to>
      <xdr:col>102</xdr:col>
      <xdr:colOff>165100</xdr:colOff>
      <xdr:row>38</xdr:row>
      <xdr:rowOff>69662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86189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5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10719</xdr:rowOff>
    </xdr:from>
    <xdr:to>
      <xdr:col>98</xdr:col>
      <xdr:colOff>38100</xdr:colOff>
      <xdr:row>38</xdr:row>
      <xdr:rowOff>112319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128846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69190</xdr:rowOff>
    </xdr:from>
    <xdr:to>
      <xdr:col>116</xdr:col>
      <xdr:colOff>63500</xdr:colOff>
      <xdr:row>58</xdr:row>
      <xdr:rowOff>75044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13290"/>
          <a:ext cx="8382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169329</xdr:rowOff>
    </xdr:from>
    <xdr:to>
      <xdr:col>111</xdr:col>
      <xdr:colOff>177800</xdr:colOff>
      <xdr:row>58</xdr:row>
      <xdr:rowOff>75044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41979"/>
          <a:ext cx="889000" cy="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123279</xdr:rowOff>
    </xdr:from>
    <xdr:to>
      <xdr:col>112</xdr:col>
      <xdr:colOff>38100</xdr:colOff>
      <xdr:row>59</xdr:row>
      <xdr:rowOff>53429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169329</xdr:rowOff>
    </xdr:from>
    <xdr:to>
      <xdr:col>107</xdr:col>
      <xdr:colOff>50800</xdr:colOff>
      <xdr:row>57</xdr:row>
      <xdr:rowOff>170028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41979"/>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135979</xdr:rowOff>
    </xdr:from>
    <xdr:to>
      <xdr:col>107</xdr:col>
      <xdr:colOff>101600</xdr:colOff>
      <xdr:row>59</xdr:row>
      <xdr:rowOff>66129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57256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165608</xdr:rowOff>
    </xdr:from>
    <xdr:to>
      <xdr:col>102</xdr:col>
      <xdr:colOff>114300</xdr:colOff>
      <xdr:row>57</xdr:row>
      <xdr:rowOff>170028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38258"/>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135725</xdr:rowOff>
    </xdr:from>
    <xdr:to>
      <xdr:col>102</xdr:col>
      <xdr:colOff>165100</xdr:colOff>
      <xdr:row>59</xdr:row>
      <xdr:rowOff>65875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57002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132359</xdr:rowOff>
    </xdr:from>
    <xdr:to>
      <xdr:col>98</xdr:col>
      <xdr:colOff>38100</xdr:colOff>
      <xdr:row>59</xdr:row>
      <xdr:rowOff>62509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53636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18390</xdr:rowOff>
    </xdr:from>
    <xdr:to>
      <xdr:col>116</xdr:col>
      <xdr:colOff>114300</xdr:colOff>
      <xdr:row>58</xdr:row>
      <xdr:rowOff>119990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41267</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24244</xdr:rowOff>
    </xdr:from>
    <xdr:to>
      <xdr:col>112</xdr:col>
      <xdr:colOff>38100</xdr:colOff>
      <xdr:row>58</xdr:row>
      <xdr:rowOff>125844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142371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118529</xdr:rowOff>
    </xdr:from>
    <xdr:to>
      <xdr:col>107</xdr:col>
      <xdr:colOff>101600</xdr:colOff>
      <xdr:row>58</xdr:row>
      <xdr:rowOff>48679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65206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66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119228</xdr:rowOff>
    </xdr:from>
    <xdr:to>
      <xdr:col>102</xdr:col>
      <xdr:colOff>165100</xdr:colOff>
      <xdr:row>58</xdr:row>
      <xdr:rowOff>49378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65905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6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114808</xdr:rowOff>
    </xdr:from>
    <xdr:to>
      <xdr:col>98</xdr:col>
      <xdr:colOff>38100</xdr:colOff>
      <xdr:row>58</xdr:row>
      <xdr:rowOff>44958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61485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6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6432</xdr:rowOff>
    </xdr:from>
    <xdr:to>
      <xdr:col>116</xdr:col>
      <xdr:colOff>63500</xdr:colOff>
      <xdr:row>78</xdr:row>
      <xdr:rowOff>16903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79532"/>
          <a:ext cx="8382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16903</xdr:rowOff>
    </xdr:from>
    <xdr:to>
      <xdr:col>111</xdr:col>
      <xdr:colOff>177800</xdr:colOff>
      <xdr:row>78</xdr:row>
      <xdr:rowOff>21775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90003"/>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140348</xdr:rowOff>
    </xdr:from>
    <xdr:to>
      <xdr:col>112</xdr:col>
      <xdr:colOff>38100</xdr:colOff>
      <xdr:row>78</xdr:row>
      <xdr:rowOff>70498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3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61625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4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21775</xdr:rowOff>
    </xdr:from>
    <xdr:to>
      <xdr:col>107</xdr:col>
      <xdr:colOff>50800</xdr:colOff>
      <xdr:row>78</xdr:row>
      <xdr:rowOff>29387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94875"/>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148757</xdr:rowOff>
    </xdr:from>
    <xdr:to>
      <xdr:col>107</xdr:col>
      <xdr:colOff>101600</xdr:colOff>
      <xdr:row>78</xdr:row>
      <xdr:rowOff>78907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35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70034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4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19630</xdr:rowOff>
    </xdr:from>
    <xdr:to>
      <xdr:col>102</xdr:col>
      <xdr:colOff>114300</xdr:colOff>
      <xdr:row>78</xdr:row>
      <xdr:rowOff>29387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392730"/>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151000</xdr:rowOff>
    </xdr:from>
    <xdr:to>
      <xdr:col>102</xdr:col>
      <xdr:colOff>165100</xdr:colOff>
      <xdr:row>78</xdr:row>
      <xdr:rowOff>81150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35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72277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4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147141</xdr:rowOff>
    </xdr:from>
    <xdr:to>
      <xdr:col>98</xdr:col>
      <xdr:colOff>38100</xdr:colOff>
      <xdr:row>78</xdr:row>
      <xdr:rowOff>77291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3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68418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4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127082</xdr:rowOff>
    </xdr:from>
    <xdr:to>
      <xdr:col>116</xdr:col>
      <xdr:colOff>114300</xdr:colOff>
      <xdr:row>78</xdr:row>
      <xdr:rowOff>57232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105509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137553</xdr:rowOff>
    </xdr:from>
    <xdr:to>
      <xdr:col>112</xdr:col>
      <xdr:colOff>38100</xdr:colOff>
      <xdr:row>78</xdr:row>
      <xdr:rowOff>67703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84230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142425</xdr:rowOff>
    </xdr:from>
    <xdr:to>
      <xdr:col>107</xdr:col>
      <xdr:colOff>101600</xdr:colOff>
      <xdr:row>78</xdr:row>
      <xdr:rowOff>72575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89102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150037</xdr:rowOff>
    </xdr:from>
    <xdr:to>
      <xdr:col>102</xdr:col>
      <xdr:colOff>165100</xdr:colOff>
      <xdr:row>78</xdr:row>
      <xdr:rowOff>80187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96714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2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140280</xdr:rowOff>
    </xdr:from>
    <xdr:to>
      <xdr:col>98</xdr:col>
      <xdr:colOff>38100</xdr:colOff>
      <xdr:row>78</xdr:row>
      <xdr:rowOff>70430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86957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歳出決算総額における住民一人当たりコストは</a:t>
          </a:r>
          <a:r>
            <a:rPr kumimoji="1" lang="en-US" altLang="ja-JP" sz="1200">
              <a:latin typeface="ＭＳ Ｐゴシック" panose="020B0600070205080204" pitchFamily="50" charset="-128"/>
              <a:ea typeface="ＭＳ Ｐゴシック" panose="020B0600070205080204" pitchFamily="50" charset="-128"/>
            </a:rPr>
            <a:t>､1,145,139</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人件費は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150,128</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前年度と比較し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職員数の増加や会計年度任用職員制度導入により支出額は増加したが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小坂町定員管理計画に基づく職員定員の適正化を図り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人件費の抑制を図っていく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物件費は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112,474</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前年度と比較し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会計年度任用職員制度導入により賃金等が皆減したほか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コロナ禍による事業中止による事務経費の減少などにより支出額は減少した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コロナによる影響は一時的なものであることから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事務事業の見直しを図り適切な執行を行っていく</a:t>
          </a:r>
          <a:r>
            <a:rPr kumimoji="1" lang="en-US" altLang="ja-JP" sz="1200">
              <a:latin typeface="ＭＳ Ｐゴシック" panose="020B0600070205080204" pitchFamily="50" charset="-128"/>
              <a:ea typeface="ＭＳ Ｐゴシック" panose="020B0600070205080204" pitchFamily="50" charset="-128"/>
            </a:rPr>
            <a:t>｡</a:t>
          </a: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267,565</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新型コロナウイルスによる感染予防対策･地域経済対策などの補助金や給付金が増加し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前年度と比較し大幅に増加している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町単独補助金については硬直化となっていることから定期的な見直しにより事業の重点化を進め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経費の削減に努めていく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普通建設事業費は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161,922</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十和田湖和井内エリア整備事業に着手したことから前年度から</a:t>
          </a:r>
          <a:r>
            <a:rPr kumimoji="1" lang="en-US" altLang="ja-JP" sz="1200">
              <a:latin typeface="ＭＳ Ｐゴシック" panose="020B0600070205080204" pitchFamily="50" charset="-128"/>
              <a:ea typeface="ＭＳ Ｐゴシック" panose="020B0600070205080204" pitchFamily="50" charset="-128"/>
            </a:rPr>
            <a:t>59,232</a:t>
          </a:r>
          <a:r>
            <a:rPr kumimoji="1" lang="ja-JP" altLang="en-US" sz="1200">
              <a:latin typeface="ＭＳ Ｐゴシック" panose="020B0600070205080204" pitchFamily="50" charset="-128"/>
              <a:ea typeface="ＭＳ Ｐゴシック" panose="020B0600070205080204" pitchFamily="50" charset="-128"/>
            </a:rPr>
            <a:t>円増加している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人口減少が進む中で</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町内にある観光資源の磨き上げを行い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交流人口の拡大による地域経済の活性化を図り税収を確保していく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公債費は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121,640</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年度からの大規模投資的事業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の元利償還が平成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年度から始まり公債費支出は類似団体を上回っている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当面は高推移となる見通しであり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地方債の新規発行のバランスを図り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健全な財政運営に努める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4,879
4,839
201.70
5,734,123
5,587,132
108,931
2,720,067
4,614,192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38005</xdr:rowOff>
    </xdr:from>
    <xdr:to>
      <xdr:col>24</xdr:col>
      <xdr:colOff>63500</xdr:colOff>
      <xdr:row>38</xdr:row>
      <xdr:rowOff>51770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53105"/>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51770</xdr:rowOff>
    </xdr:from>
    <xdr:to>
      <xdr:col>19</xdr:col>
      <xdr:colOff>177800</xdr:colOff>
      <xdr:row>38</xdr:row>
      <xdr:rowOff>52669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66870"/>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62252</xdr:rowOff>
    </xdr:from>
    <xdr:to>
      <xdr:col>20</xdr:col>
      <xdr:colOff>38100</xdr:colOff>
      <xdr:row>38</xdr:row>
      <xdr:rowOff>163852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57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154979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6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52669</xdr:rowOff>
    </xdr:from>
    <xdr:to>
      <xdr:col>15</xdr:col>
      <xdr:colOff>50800</xdr:colOff>
      <xdr:row>38</xdr:row>
      <xdr:rowOff>58759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67769"/>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62040</xdr:rowOff>
    </xdr:from>
    <xdr:to>
      <xdr:col>15</xdr:col>
      <xdr:colOff>101600</xdr:colOff>
      <xdr:row>38</xdr:row>
      <xdr:rowOff>163640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5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154767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6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58759</xdr:rowOff>
    </xdr:from>
    <xdr:to>
      <xdr:col>10</xdr:col>
      <xdr:colOff>114300</xdr:colOff>
      <xdr:row>38</xdr:row>
      <xdr:rowOff>61682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73859"/>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64668</xdr:rowOff>
    </xdr:from>
    <xdr:to>
      <xdr:col>10</xdr:col>
      <xdr:colOff>165100</xdr:colOff>
      <xdr:row>38</xdr:row>
      <xdr:rowOff>166268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157395</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67771</xdr:rowOff>
    </xdr:from>
    <xdr:to>
      <xdr:col>6</xdr:col>
      <xdr:colOff>38100</xdr:colOff>
      <xdr:row>38</xdr:row>
      <xdr:rowOff>169371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8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160498</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158656</xdr:rowOff>
    </xdr:from>
    <xdr:to>
      <xdr:col>24</xdr:col>
      <xdr:colOff>114300</xdr:colOff>
      <xdr:row>38</xdr:row>
      <xdr:rowOff>88805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73583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970</xdr:rowOff>
    </xdr:from>
    <xdr:to>
      <xdr:col>20</xdr:col>
      <xdr:colOff>38100</xdr:colOff>
      <xdr:row>38</xdr:row>
      <xdr:rowOff>102570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119097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1869</xdr:rowOff>
    </xdr:from>
    <xdr:to>
      <xdr:col>15</xdr:col>
      <xdr:colOff>101600</xdr:colOff>
      <xdr:row>38</xdr:row>
      <xdr:rowOff>103469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119996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7959</xdr:rowOff>
    </xdr:from>
    <xdr:to>
      <xdr:col>10</xdr:col>
      <xdr:colOff>165100</xdr:colOff>
      <xdr:row>38</xdr:row>
      <xdr:rowOff>109559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10882</xdr:rowOff>
    </xdr:from>
    <xdr:to>
      <xdr:col>6</xdr:col>
      <xdr:colOff>38100</xdr:colOff>
      <xdr:row>38</xdr:row>
      <xdr:rowOff>112482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129009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87074</xdr:rowOff>
    </xdr:from>
    <xdr:to>
      <xdr:col>24</xdr:col>
      <xdr:colOff>63500</xdr:colOff>
      <xdr:row>58</xdr:row>
      <xdr:rowOff>138976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31174"/>
          <a:ext cx="838200" cy="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138976</xdr:rowOff>
    </xdr:from>
    <xdr:to>
      <xdr:col>19</xdr:col>
      <xdr:colOff>177800</xdr:colOff>
      <xdr:row>58</xdr:row>
      <xdr:rowOff>139010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8307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101288</xdr:rowOff>
    </xdr:from>
    <xdr:to>
      <xdr:col>20</xdr:col>
      <xdr:colOff>38100</xdr:colOff>
      <xdr:row>59</xdr:row>
      <xdr:rowOff>31438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4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22565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139010</xdr:rowOff>
    </xdr:from>
    <xdr:to>
      <xdr:col>15</xdr:col>
      <xdr:colOff>50800</xdr:colOff>
      <xdr:row>58</xdr:row>
      <xdr:rowOff>143193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8311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102469</xdr:rowOff>
    </xdr:from>
    <xdr:to>
      <xdr:col>15</xdr:col>
      <xdr:colOff>101600</xdr:colOff>
      <xdr:row>59</xdr:row>
      <xdr:rowOff>32619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4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23746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1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143193</xdr:rowOff>
    </xdr:from>
    <xdr:to>
      <xdr:col>10</xdr:col>
      <xdr:colOff>114300</xdr:colOff>
      <xdr:row>58</xdr:row>
      <xdr:rowOff>148528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8729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98327</xdr:rowOff>
    </xdr:from>
    <xdr:to>
      <xdr:col>10</xdr:col>
      <xdr:colOff>165100</xdr:colOff>
      <xdr:row>59</xdr:row>
      <xdr:rowOff>28477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19604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13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99963</xdr:rowOff>
    </xdr:from>
    <xdr:to>
      <xdr:col>6</xdr:col>
      <xdr:colOff>38100</xdr:colOff>
      <xdr:row>59</xdr:row>
      <xdr:rowOff>30113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21240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36274</xdr:rowOff>
    </xdr:from>
    <xdr:to>
      <xdr:col>24</xdr:col>
      <xdr:colOff>114300</xdr:colOff>
      <xdr:row>58</xdr:row>
      <xdr:rowOff>137874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88176</xdr:rowOff>
    </xdr:from>
    <xdr:to>
      <xdr:col>20</xdr:col>
      <xdr:colOff>38100</xdr:colOff>
      <xdr:row>59</xdr:row>
      <xdr:rowOff>18326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34853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88210</xdr:rowOff>
    </xdr:from>
    <xdr:to>
      <xdr:col>15</xdr:col>
      <xdr:colOff>101600</xdr:colOff>
      <xdr:row>59</xdr:row>
      <xdr:rowOff>18360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34887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80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92393</xdr:rowOff>
    </xdr:from>
    <xdr:to>
      <xdr:col>10</xdr:col>
      <xdr:colOff>165100</xdr:colOff>
      <xdr:row>59</xdr:row>
      <xdr:rowOff>22543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39070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1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97728</xdr:rowOff>
    </xdr:from>
    <xdr:to>
      <xdr:col>6</xdr:col>
      <xdr:colOff>38100</xdr:colOff>
      <xdr:row>59</xdr:row>
      <xdr:rowOff>27878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44405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1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89294</xdr:rowOff>
    </xdr:from>
    <xdr:to>
      <xdr:col>24</xdr:col>
      <xdr:colOff>63500</xdr:colOff>
      <xdr:row>77</xdr:row>
      <xdr:rowOff>138804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0944"/>
          <a:ext cx="8382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138804</xdr:rowOff>
    </xdr:from>
    <xdr:to>
      <xdr:col>19</xdr:col>
      <xdr:colOff>177800</xdr:colOff>
      <xdr:row>77</xdr:row>
      <xdr:rowOff>148132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0454"/>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68604</xdr:rowOff>
    </xdr:from>
    <xdr:to>
      <xdr:col>20</xdr:col>
      <xdr:colOff>38100</xdr:colOff>
      <xdr:row>77</xdr:row>
      <xdr:rowOff>170204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15281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116656</xdr:rowOff>
    </xdr:from>
    <xdr:to>
      <xdr:col>15</xdr:col>
      <xdr:colOff>50800</xdr:colOff>
      <xdr:row>77</xdr:row>
      <xdr:rowOff>148132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18306"/>
          <a:ext cx="889000" cy="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84381</xdr:rowOff>
    </xdr:from>
    <xdr:to>
      <xdr:col>15</xdr:col>
      <xdr:colOff>101600</xdr:colOff>
      <xdr:row>78</xdr:row>
      <xdr:rowOff>14531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31058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116656</xdr:rowOff>
    </xdr:from>
    <xdr:to>
      <xdr:col>10</xdr:col>
      <xdr:colOff>114300</xdr:colOff>
      <xdr:row>77</xdr:row>
      <xdr:rowOff>145320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18306"/>
          <a:ext cx="8890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90596</xdr:rowOff>
    </xdr:from>
    <xdr:to>
      <xdr:col>10</xdr:col>
      <xdr:colOff>165100</xdr:colOff>
      <xdr:row>78</xdr:row>
      <xdr:rowOff>20746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8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96504</xdr:rowOff>
    </xdr:from>
    <xdr:to>
      <xdr:col>6</xdr:col>
      <xdr:colOff>38100</xdr:colOff>
      <xdr:row>78</xdr:row>
      <xdr:rowOff>26654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17781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38494</xdr:rowOff>
    </xdr:from>
    <xdr:to>
      <xdr:col>24</xdr:col>
      <xdr:colOff>114300</xdr:colOff>
      <xdr:row>77</xdr:row>
      <xdr:rowOff>140094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16921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88004</xdr:rowOff>
    </xdr:from>
    <xdr:to>
      <xdr:col>20</xdr:col>
      <xdr:colOff>38100</xdr:colOff>
      <xdr:row>78</xdr:row>
      <xdr:rowOff>18154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9281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97332</xdr:rowOff>
    </xdr:from>
    <xdr:to>
      <xdr:col>15</xdr:col>
      <xdr:colOff>101600</xdr:colOff>
      <xdr:row>78</xdr:row>
      <xdr:rowOff>27482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18609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65856</xdr:rowOff>
    </xdr:from>
    <xdr:to>
      <xdr:col>10</xdr:col>
      <xdr:colOff>165100</xdr:colOff>
      <xdr:row>77</xdr:row>
      <xdr:rowOff>167456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94520</xdr:rowOff>
    </xdr:from>
    <xdr:to>
      <xdr:col>6</xdr:col>
      <xdr:colOff>38100</xdr:colOff>
      <xdr:row>78</xdr:row>
      <xdr:rowOff>24670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41197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60554</xdr:rowOff>
    </xdr:from>
    <xdr:to>
      <xdr:col>24</xdr:col>
      <xdr:colOff>63500</xdr:colOff>
      <xdr:row>98</xdr:row>
      <xdr:rowOff>63564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62654"/>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63564</xdr:rowOff>
    </xdr:from>
    <xdr:to>
      <xdr:col>19</xdr:col>
      <xdr:colOff>177800</xdr:colOff>
      <xdr:row>98</xdr:row>
      <xdr:rowOff>70662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5664"/>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70662</xdr:rowOff>
    </xdr:from>
    <xdr:to>
      <xdr:col>15</xdr:col>
      <xdr:colOff>50800</xdr:colOff>
      <xdr:row>98</xdr:row>
      <xdr:rowOff>74507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72762"/>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58823</xdr:rowOff>
    </xdr:from>
    <xdr:to>
      <xdr:col>10</xdr:col>
      <xdr:colOff>114300</xdr:colOff>
      <xdr:row>98</xdr:row>
      <xdr:rowOff>74507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0923"/>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9754</xdr:rowOff>
    </xdr:from>
    <xdr:to>
      <xdr:col>24</xdr:col>
      <xdr:colOff>114300</xdr:colOff>
      <xdr:row>98</xdr:row>
      <xdr:rowOff>111354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96131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12764</xdr:rowOff>
    </xdr:from>
    <xdr:to>
      <xdr:col>20</xdr:col>
      <xdr:colOff>38100</xdr:colOff>
      <xdr:row>98</xdr:row>
      <xdr:rowOff>114364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130891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19862</xdr:rowOff>
    </xdr:from>
    <xdr:to>
      <xdr:col>15</xdr:col>
      <xdr:colOff>101600</xdr:colOff>
      <xdr:row>98</xdr:row>
      <xdr:rowOff>121462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112589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23707</xdr:rowOff>
    </xdr:from>
    <xdr:to>
      <xdr:col>10</xdr:col>
      <xdr:colOff>165100</xdr:colOff>
      <xdr:row>98</xdr:row>
      <xdr:rowOff>125307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116434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8023</xdr:rowOff>
    </xdr:from>
    <xdr:to>
      <xdr:col>6</xdr:col>
      <xdr:colOff>38100</xdr:colOff>
      <xdr:row>98</xdr:row>
      <xdr:rowOff>109623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126150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159855</xdr:rowOff>
    </xdr:from>
    <xdr:to>
      <xdr:col>55</xdr:col>
      <xdr:colOff>0</xdr:colOff>
      <xdr:row>39</xdr:row>
      <xdr:rowOff>1080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74955"/>
          <a:ext cx="8382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105804</xdr:rowOff>
    </xdr:from>
    <xdr:to>
      <xdr:col>50</xdr:col>
      <xdr:colOff>114300</xdr:colOff>
      <xdr:row>38</xdr:row>
      <xdr:rowOff>159855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090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149911</xdr:rowOff>
    </xdr:from>
    <xdr:to>
      <xdr:col>50</xdr:col>
      <xdr:colOff>165100</xdr:colOff>
      <xdr:row>39</xdr:row>
      <xdr:rowOff>80061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71188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83058</xdr:rowOff>
    </xdr:from>
    <xdr:to>
      <xdr:col>45</xdr:col>
      <xdr:colOff>177800</xdr:colOff>
      <xdr:row>38</xdr:row>
      <xdr:rowOff>105804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8158"/>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149543</xdr:rowOff>
    </xdr:from>
    <xdr:to>
      <xdr:col>46</xdr:col>
      <xdr:colOff>38100</xdr:colOff>
      <xdr:row>39</xdr:row>
      <xdr:rowOff>79693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70820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5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83058</xdr:rowOff>
    </xdr:from>
    <xdr:to>
      <xdr:col>41</xdr:col>
      <xdr:colOff>50800</xdr:colOff>
      <xdr:row>38</xdr:row>
      <xdr:rowOff>115367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98158"/>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149873</xdr:rowOff>
    </xdr:from>
    <xdr:to>
      <xdr:col>41</xdr:col>
      <xdr:colOff>101600</xdr:colOff>
      <xdr:row>39</xdr:row>
      <xdr:rowOff>80023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71150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148742</xdr:rowOff>
    </xdr:from>
    <xdr:to>
      <xdr:col>36</xdr:col>
      <xdr:colOff>165100</xdr:colOff>
      <xdr:row>39</xdr:row>
      <xdr:rowOff>78892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70019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5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121730</xdr:rowOff>
    </xdr:from>
    <xdr:to>
      <xdr:col>55</xdr:col>
      <xdr:colOff>50800</xdr:colOff>
      <xdr:row>39</xdr:row>
      <xdr:rowOff>51880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81106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109055</xdr:rowOff>
    </xdr:from>
    <xdr:to>
      <xdr:col>50</xdr:col>
      <xdr:colOff>165100</xdr:colOff>
      <xdr:row>39</xdr:row>
      <xdr:rowOff>39205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55732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55004</xdr:rowOff>
    </xdr:from>
    <xdr:to>
      <xdr:col>46</xdr:col>
      <xdr:colOff>38100</xdr:colOff>
      <xdr:row>38</xdr:row>
      <xdr:rowOff>156604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1681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32258</xdr:rowOff>
    </xdr:from>
    <xdr:to>
      <xdr:col>41</xdr:col>
      <xdr:colOff>101600</xdr:colOff>
      <xdr:row>38</xdr:row>
      <xdr:rowOff>133858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150385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3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64567</xdr:rowOff>
    </xdr:from>
    <xdr:to>
      <xdr:col>36</xdr:col>
      <xdr:colOff>165100</xdr:colOff>
      <xdr:row>38</xdr:row>
      <xdr:rowOff>166167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11244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5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3452</xdr:rowOff>
    </xdr:from>
    <xdr:to>
      <xdr:col>55</xdr:col>
      <xdr:colOff>0</xdr:colOff>
      <xdr:row>59</xdr:row>
      <xdr:rowOff>7955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19002"/>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2485</xdr:rowOff>
    </xdr:from>
    <xdr:to>
      <xdr:col>50</xdr:col>
      <xdr:colOff>114300</xdr:colOff>
      <xdr:row>59</xdr:row>
      <xdr:rowOff>3452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8035"/>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105288</xdr:rowOff>
    </xdr:from>
    <xdr:to>
      <xdr:col>50</xdr:col>
      <xdr:colOff>165100</xdr:colOff>
      <xdr:row>59</xdr:row>
      <xdr:rowOff>35438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4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51965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159258</xdr:rowOff>
    </xdr:from>
    <xdr:to>
      <xdr:col>45</xdr:col>
      <xdr:colOff>177800</xdr:colOff>
      <xdr:row>59</xdr:row>
      <xdr:rowOff>2485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03358"/>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107779</xdr:rowOff>
    </xdr:from>
    <xdr:to>
      <xdr:col>46</xdr:col>
      <xdr:colOff>38100</xdr:colOff>
      <xdr:row>59</xdr:row>
      <xdr:rowOff>37929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54456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159258</xdr:rowOff>
    </xdr:from>
    <xdr:to>
      <xdr:col>41</xdr:col>
      <xdr:colOff>50800</xdr:colOff>
      <xdr:row>59</xdr:row>
      <xdr:rowOff>8259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03358"/>
          <a:ext cx="8890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105473</xdr:rowOff>
    </xdr:from>
    <xdr:to>
      <xdr:col>41</xdr:col>
      <xdr:colOff>101600</xdr:colOff>
      <xdr:row>59</xdr:row>
      <xdr:rowOff>35623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52150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114855</xdr:rowOff>
    </xdr:from>
    <xdr:to>
      <xdr:col>36</xdr:col>
      <xdr:colOff>165100</xdr:colOff>
      <xdr:row>59</xdr:row>
      <xdr:rowOff>45005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5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128605</xdr:rowOff>
    </xdr:from>
    <xdr:to>
      <xdr:col>55</xdr:col>
      <xdr:colOff>50800</xdr:colOff>
      <xdr:row>59</xdr:row>
      <xdr:rowOff>58755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43532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124102</xdr:rowOff>
    </xdr:from>
    <xdr:to>
      <xdr:col>50</xdr:col>
      <xdr:colOff>165100</xdr:colOff>
      <xdr:row>59</xdr:row>
      <xdr:rowOff>54252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45379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123135</xdr:rowOff>
    </xdr:from>
    <xdr:to>
      <xdr:col>46</xdr:col>
      <xdr:colOff>38100</xdr:colOff>
      <xdr:row>59</xdr:row>
      <xdr:rowOff>53285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44412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108458</xdr:rowOff>
    </xdr:from>
    <xdr:to>
      <xdr:col>41</xdr:col>
      <xdr:colOff>101600</xdr:colOff>
      <xdr:row>59</xdr:row>
      <xdr:rowOff>38608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29735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128909</xdr:rowOff>
    </xdr:from>
    <xdr:to>
      <xdr:col>36</xdr:col>
      <xdr:colOff>165100</xdr:colOff>
      <xdr:row>59</xdr:row>
      <xdr:rowOff>59059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50186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123774</xdr:rowOff>
    </xdr:from>
    <xdr:to>
      <xdr:col>55</xdr:col>
      <xdr:colOff>0</xdr:colOff>
      <xdr:row>78</xdr:row>
      <xdr:rowOff>153879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96874"/>
          <a:ext cx="838200" cy="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153879</xdr:rowOff>
    </xdr:from>
    <xdr:to>
      <xdr:col>50</xdr:col>
      <xdr:colOff>114300</xdr:colOff>
      <xdr:row>78</xdr:row>
      <xdr:rowOff>161494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26979"/>
          <a:ext cx="8890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119154</xdr:rowOff>
    </xdr:from>
    <xdr:to>
      <xdr:col>50</xdr:col>
      <xdr:colOff>165100</xdr:colOff>
      <xdr:row>79</xdr:row>
      <xdr:rowOff>49304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40431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161494</xdr:rowOff>
    </xdr:from>
    <xdr:to>
      <xdr:col>45</xdr:col>
      <xdr:colOff>177800</xdr:colOff>
      <xdr:row>78</xdr:row>
      <xdr:rowOff>163088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34594"/>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127929</xdr:rowOff>
    </xdr:from>
    <xdr:to>
      <xdr:col>46</xdr:col>
      <xdr:colOff>38100</xdr:colOff>
      <xdr:row>79</xdr:row>
      <xdr:rowOff>58079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5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49206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151278</xdr:rowOff>
    </xdr:from>
    <xdr:to>
      <xdr:col>41</xdr:col>
      <xdr:colOff>50800</xdr:colOff>
      <xdr:row>78</xdr:row>
      <xdr:rowOff>163088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437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129313</xdr:rowOff>
    </xdr:from>
    <xdr:to>
      <xdr:col>41</xdr:col>
      <xdr:colOff>101600</xdr:colOff>
      <xdr:row>79</xdr:row>
      <xdr:rowOff>59463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5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50590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134099</xdr:rowOff>
    </xdr:from>
    <xdr:to>
      <xdr:col>36</xdr:col>
      <xdr:colOff>165100</xdr:colOff>
      <xdr:row>79</xdr:row>
      <xdr:rowOff>64249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5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72974</xdr:rowOff>
    </xdr:from>
    <xdr:to>
      <xdr:col>55</xdr:col>
      <xdr:colOff>50800</xdr:colOff>
      <xdr:row>79</xdr:row>
      <xdr:rowOff>3124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103079</xdr:rowOff>
    </xdr:from>
    <xdr:to>
      <xdr:col>50</xdr:col>
      <xdr:colOff>165100</xdr:colOff>
      <xdr:row>79</xdr:row>
      <xdr:rowOff>33229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49756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110694</xdr:rowOff>
    </xdr:from>
    <xdr:to>
      <xdr:col>46</xdr:col>
      <xdr:colOff>38100</xdr:colOff>
      <xdr:row>79</xdr:row>
      <xdr:rowOff>40844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57371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112288</xdr:rowOff>
    </xdr:from>
    <xdr:to>
      <xdr:col>41</xdr:col>
      <xdr:colOff>101600</xdr:colOff>
      <xdr:row>79</xdr:row>
      <xdr:rowOff>42438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58965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100478</xdr:rowOff>
    </xdr:from>
    <xdr:to>
      <xdr:col>36</xdr:col>
      <xdr:colOff>165100</xdr:colOff>
      <xdr:row>79</xdr:row>
      <xdr:rowOff>30628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47155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117236</xdr:rowOff>
    </xdr:from>
    <xdr:to>
      <xdr:col>55</xdr:col>
      <xdr:colOff>0</xdr:colOff>
      <xdr:row>98</xdr:row>
      <xdr:rowOff>125682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47886"/>
          <a:ext cx="838200" cy="1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123704</xdr:rowOff>
    </xdr:from>
    <xdr:to>
      <xdr:col>50</xdr:col>
      <xdr:colOff>114300</xdr:colOff>
      <xdr:row>98</xdr:row>
      <xdr:rowOff>125682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25804"/>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70217</xdr:rowOff>
    </xdr:from>
    <xdr:to>
      <xdr:col>50</xdr:col>
      <xdr:colOff>165100</xdr:colOff>
      <xdr:row>99</xdr:row>
      <xdr:rowOff>367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16894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43893</xdr:rowOff>
    </xdr:from>
    <xdr:to>
      <xdr:col>45</xdr:col>
      <xdr:colOff>177800</xdr:colOff>
      <xdr:row>98</xdr:row>
      <xdr:rowOff>123704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45993"/>
          <a:ext cx="889000" cy="7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88007</xdr:rowOff>
    </xdr:from>
    <xdr:to>
      <xdr:col>46</xdr:col>
      <xdr:colOff>38100</xdr:colOff>
      <xdr:row>99</xdr:row>
      <xdr:rowOff>18157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9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9284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9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43893</xdr:rowOff>
    </xdr:from>
    <xdr:to>
      <xdr:col>41</xdr:col>
      <xdr:colOff>50800</xdr:colOff>
      <xdr:row>98</xdr:row>
      <xdr:rowOff>46537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45993"/>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95050</xdr:rowOff>
    </xdr:from>
    <xdr:to>
      <xdr:col>41</xdr:col>
      <xdr:colOff>101600</xdr:colOff>
      <xdr:row>99</xdr:row>
      <xdr:rowOff>25200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9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16327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9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92030</xdr:rowOff>
    </xdr:from>
    <xdr:to>
      <xdr:col>36</xdr:col>
      <xdr:colOff>165100</xdr:colOff>
      <xdr:row>99</xdr:row>
      <xdr:rowOff>22180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13307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98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66436</xdr:rowOff>
    </xdr:from>
    <xdr:to>
      <xdr:col>55</xdr:col>
      <xdr:colOff>50800</xdr:colOff>
      <xdr:row>97</xdr:row>
      <xdr:rowOff>168036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89313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74882</xdr:rowOff>
    </xdr:from>
    <xdr:to>
      <xdr:col>50</xdr:col>
      <xdr:colOff>165100</xdr:colOff>
      <xdr:row>99</xdr:row>
      <xdr:rowOff>5032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167609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72904</xdr:rowOff>
    </xdr:from>
    <xdr:to>
      <xdr:col>46</xdr:col>
      <xdr:colOff>38100</xdr:colOff>
      <xdr:row>99</xdr:row>
      <xdr:rowOff>3054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19581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5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164543</xdr:rowOff>
    </xdr:from>
    <xdr:to>
      <xdr:col>41</xdr:col>
      <xdr:colOff>101600</xdr:colOff>
      <xdr:row>98</xdr:row>
      <xdr:rowOff>94693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111220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7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167187</xdr:rowOff>
    </xdr:from>
    <xdr:to>
      <xdr:col>36</xdr:col>
      <xdr:colOff>165100</xdr:colOff>
      <xdr:row>98</xdr:row>
      <xdr:rowOff>97337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113864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55369</xdr:rowOff>
    </xdr:from>
    <xdr:to>
      <xdr:col>85</xdr:col>
      <xdr:colOff>127000</xdr:colOff>
      <xdr:row>38</xdr:row>
      <xdr:rowOff>58435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0469"/>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53632</xdr:rowOff>
    </xdr:from>
    <xdr:to>
      <xdr:col>81</xdr:col>
      <xdr:colOff>50800</xdr:colOff>
      <xdr:row>38</xdr:row>
      <xdr:rowOff>58435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68732"/>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5198</xdr:rowOff>
    </xdr:from>
    <xdr:to>
      <xdr:col>81</xdr:col>
      <xdr:colOff>101600</xdr:colOff>
      <xdr:row>38</xdr:row>
      <xdr:rowOff>106798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2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123325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53632</xdr:rowOff>
    </xdr:from>
    <xdr:to>
      <xdr:col>76</xdr:col>
      <xdr:colOff>114300</xdr:colOff>
      <xdr:row>38</xdr:row>
      <xdr:rowOff>67097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68732"/>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9447</xdr:rowOff>
    </xdr:from>
    <xdr:to>
      <xdr:col>76</xdr:col>
      <xdr:colOff>165100</xdr:colOff>
      <xdr:row>38</xdr:row>
      <xdr:rowOff>111047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2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102174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64870</xdr:rowOff>
    </xdr:from>
    <xdr:to>
      <xdr:col>71</xdr:col>
      <xdr:colOff>177800</xdr:colOff>
      <xdr:row>38</xdr:row>
      <xdr:rowOff>67097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9970"/>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13595</xdr:rowOff>
    </xdr:from>
    <xdr:to>
      <xdr:col>72</xdr:col>
      <xdr:colOff>38100</xdr:colOff>
      <xdr:row>38</xdr:row>
      <xdr:rowOff>115195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131722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10013</xdr:rowOff>
    </xdr:from>
    <xdr:to>
      <xdr:col>67</xdr:col>
      <xdr:colOff>101600</xdr:colOff>
      <xdr:row>38</xdr:row>
      <xdr:rowOff>111613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128140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4569</xdr:rowOff>
    </xdr:from>
    <xdr:to>
      <xdr:col>85</xdr:col>
      <xdr:colOff>177800</xdr:colOff>
      <xdr:row>38</xdr:row>
      <xdr:rowOff>106169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90946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7635</xdr:rowOff>
    </xdr:from>
    <xdr:to>
      <xdr:col>81</xdr:col>
      <xdr:colOff>101600</xdr:colOff>
      <xdr:row>38</xdr:row>
      <xdr:rowOff>109235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100362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2832</xdr:rowOff>
    </xdr:from>
    <xdr:to>
      <xdr:col>76</xdr:col>
      <xdr:colOff>165100</xdr:colOff>
      <xdr:row>38</xdr:row>
      <xdr:rowOff>104432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120959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16297</xdr:rowOff>
    </xdr:from>
    <xdr:to>
      <xdr:col>72</xdr:col>
      <xdr:colOff>38100</xdr:colOff>
      <xdr:row>38</xdr:row>
      <xdr:rowOff>117897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109024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14070</xdr:rowOff>
    </xdr:from>
    <xdr:to>
      <xdr:col>67</xdr:col>
      <xdr:colOff>101600</xdr:colOff>
      <xdr:row>38</xdr:row>
      <xdr:rowOff>115670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106797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77587</xdr:rowOff>
    </xdr:from>
    <xdr:to>
      <xdr:col>85</xdr:col>
      <xdr:colOff>127000</xdr:colOff>
      <xdr:row>58</xdr:row>
      <xdr:rowOff>125689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21687"/>
          <a:ext cx="838200" cy="4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77587</xdr:rowOff>
    </xdr:from>
    <xdr:to>
      <xdr:col>81</xdr:col>
      <xdr:colOff>50800</xdr:colOff>
      <xdr:row>58</xdr:row>
      <xdr:rowOff>118048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21687"/>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58282</xdr:rowOff>
    </xdr:from>
    <xdr:to>
      <xdr:col>81</xdr:col>
      <xdr:colOff>101600</xdr:colOff>
      <xdr:row>58</xdr:row>
      <xdr:rowOff>159882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100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151009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100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98723</xdr:rowOff>
    </xdr:from>
    <xdr:to>
      <xdr:col>76</xdr:col>
      <xdr:colOff>114300</xdr:colOff>
      <xdr:row>58</xdr:row>
      <xdr:rowOff>118048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42823"/>
          <a:ext cx="889000" cy="1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75157</xdr:rowOff>
    </xdr:from>
    <xdr:to>
      <xdr:col>76</xdr:col>
      <xdr:colOff>165100</xdr:colOff>
      <xdr:row>59</xdr:row>
      <xdr:rowOff>5307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1001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167884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1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98723</xdr:rowOff>
    </xdr:from>
    <xdr:to>
      <xdr:col>71</xdr:col>
      <xdr:colOff>177800</xdr:colOff>
      <xdr:row>58</xdr:row>
      <xdr:rowOff>144656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42823"/>
          <a:ext cx="889000" cy="4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76595</xdr:rowOff>
    </xdr:from>
    <xdr:to>
      <xdr:col>72</xdr:col>
      <xdr:colOff>38100</xdr:colOff>
      <xdr:row>59</xdr:row>
      <xdr:rowOff>6745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169322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1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79842</xdr:rowOff>
    </xdr:from>
    <xdr:to>
      <xdr:col>67</xdr:col>
      <xdr:colOff>101600</xdr:colOff>
      <xdr:row>59</xdr:row>
      <xdr:rowOff>9992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2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26519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74889</xdr:rowOff>
    </xdr:from>
    <xdr:to>
      <xdr:col>85</xdr:col>
      <xdr:colOff>177800</xdr:colOff>
      <xdr:row>59</xdr:row>
      <xdr:rowOff>5039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161266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26787</xdr:rowOff>
    </xdr:from>
    <xdr:to>
      <xdr:col>81</xdr:col>
      <xdr:colOff>101600</xdr:colOff>
      <xdr:row>58</xdr:row>
      <xdr:rowOff>128387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144914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74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67248</xdr:rowOff>
    </xdr:from>
    <xdr:to>
      <xdr:col>76</xdr:col>
      <xdr:colOff>165100</xdr:colOff>
      <xdr:row>58</xdr:row>
      <xdr:rowOff>168848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47923</xdr:rowOff>
    </xdr:from>
    <xdr:to>
      <xdr:col>72</xdr:col>
      <xdr:colOff>38100</xdr:colOff>
      <xdr:row>58</xdr:row>
      <xdr:rowOff>149523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166050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93856</xdr:rowOff>
    </xdr:from>
    <xdr:to>
      <xdr:col>67</xdr:col>
      <xdr:colOff>101600</xdr:colOff>
      <xdr:row>59</xdr:row>
      <xdr:rowOff>24006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15133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6731</xdr:rowOff>
    </xdr:from>
    <xdr:to>
      <xdr:col>81</xdr:col>
      <xdr:colOff>101600</xdr:colOff>
      <xdr:row>79</xdr:row>
      <xdr:rowOff>108331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124858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90701</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35251"/>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6829</xdr:rowOff>
    </xdr:from>
    <xdr:to>
      <xdr:col>76</xdr:col>
      <xdr:colOff>165100</xdr:colOff>
      <xdr:row>79</xdr:row>
      <xdr:rowOff>108429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124956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90701</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5251"/>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12578</xdr:rowOff>
    </xdr:from>
    <xdr:to>
      <xdr:col>72</xdr:col>
      <xdr:colOff>38100</xdr:colOff>
      <xdr:row>79</xdr:row>
      <xdr:rowOff>114178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5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130705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5993</xdr:rowOff>
    </xdr:from>
    <xdr:to>
      <xdr:col>67</xdr:col>
      <xdr:colOff>101600</xdr:colOff>
      <xdr:row>79</xdr:row>
      <xdr:rowOff>107593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124120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39901</xdr:rowOff>
    </xdr:from>
    <xdr:to>
      <xdr:col>72</xdr:col>
      <xdr:colOff>38100</xdr:colOff>
      <xdr:row>79</xdr:row>
      <xdr:rowOff>141501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132628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155626</xdr:rowOff>
    </xdr:from>
    <xdr:to>
      <xdr:col>85</xdr:col>
      <xdr:colOff>127000</xdr:colOff>
      <xdr:row>98</xdr:row>
      <xdr:rowOff>3763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86276"/>
          <a:ext cx="8382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3763</xdr:rowOff>
    </xdr:from>
    <xdr:to>
      <xdr:col>81</xdr:col>
      <xdr:colOff>50800</xdr:colOff>
      <xdr:row>98</xdr:row>
      <xdr:rowOff>12450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0586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28673</xdr:rowOff>
    </xdr:from>
    <xdr:to>
      <xdr:col>81</xdr:col>
      <xdr:colOff>101600</xdr:colOff>
      <xdr:row>98</xdr:row>
      <xdr:rowOff>130273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83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121400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9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12450</xdr:rowOff>
    </xdr:from>
    <xdr:to>
      <xdr:col>76</xdr:col>
      <xdr:colOff>114300</xdr:colOff>
      <xdr:row>98</xdr:row>
      <xdr:rowOff>22791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8145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22214</xdr:rowOff>
    </xdr:from>
    <xdr:to>
      <xdr:col>76</xdr:col>
      <xdr:colOff>165100</xdr:colOff>
      <xdr:row>98</xdr:row>
      <xdr:rowOff>123814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82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114941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9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22791</xdr:rowOff>
    </xdr:from>
    <xdr:to>
      <xdr:col>71</xdr:col>
      <xdr:colOff>177800</xdr:colOff>
      <xdr:row>98</xdr:row>
      <xdr:rowOff>61252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824891"/>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21884</xdr:rowOff>
    </xdr:from>
    <xdr:to>
      <xdr:col>72</xdr:col>
      <xdr:colOff>38100</xdr:colOff>
      <xdr:row>98</xdr:row>
      <xdr:rowOff>123484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82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114611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9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28060</xdr:rowOff>
    </xdr:from>
    <xdr:to>
      <xdr:col>67</xdr:col>
      <xdr:colOff>101600</xdr:colOff>
      <xdr:row>98</xdr:row>
      <xdr:rowOff>129660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83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120787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92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104826</xdr:rowOff>
    </xdr:from>
    <xdr:to>
      <xdr:col>85</xdr:col>
      <xdr:colOff>177800</xdr:colOff>
      <xdr:row>98</xdr:row>
      <xdr:rowOff>34976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83253</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1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124413</xdr:rowOff>
    </xdr:from>
    <xdr:to>
      <xdr:col>81</xdr:col>
      <xdr:colOff>101600</xdr:colOff>
      <xdr:row>98</xdr:row>
      <xdr:rowOff>54563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71090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5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133100</xdr:rowOff>
    </xdr:from>
    <xdr:to>
      <xdr:col>76</xdr:col>
      <xdr:colOff>165100</xdr:colOff>
      <xdr:row>98</xdr:row>
      <xdr:rowOff>63250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79777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53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143441</xdr:rowOff>
    </xdr:from>
    <xdr:to>
      <xdr:col>72</xdr:col>
      <xdr:colOff>38100</xdr:colOff>
      <xdr:row>98</xdr:row>
      <xdr:rowOff>73591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90118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5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10452</xdr:rowOff>
    </xdr:from>
    <xdr:to>
      <xdr:col>67</xdr:col>
      <xdr:colOff>101600</xdr:colOff>
      <xdr:row>98</xdr:row>
      <xdr:rowOff>112052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128579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36877</xdr:rowOff>
    </xdr:from>
    <xdr:to>
      <xdr:col>112</xdr:col>
      <xdr:colOff>38100</xdr:colOff>
      <xdr:row>39</xdr:row>
      <xdr:rowOff>138477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2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155004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9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36453</xdr:rowOff>
    </xdr:from>
    <xdr:to>
      <xdr:col>107</xdr:col>
      <xdr:colOff>101600</xdr:colOff>
      <xdr:row>39</xdr:row>
      <xdr:rowOff>138053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2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154580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8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28158</xdr:rowOff>
    </xdr:from>
    <xdr:to>
      <xdr:col>102</xdr:col>
      <xdr:colOff>165100</xdr:colOff>
      <xdr:row>39</xdr:row>
      <xdr:rowOff>129758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146285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22475</xdr:rowOff>
    </xdr:from>
    <xdr:to>
      <xdr:col>98</xdr:col>
      <xdr:colOff>38100</xdr:colOff>
      <xdr:row>39</xdr:row>
      <xdr:rowOff>124075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140602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4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338,126</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特別定額給付金事業や減債基金並びに公共施設等総合管理基金への積立金により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136,225</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民生費は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178,230</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扶助費における老人保護費や自立支援給付費の増加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地方創生臨時交付金を活用した多世代交流拠点施設改修補助金の皆増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介護保険特別会計への繰出金の増ななどにより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12,995</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農林水産業費は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28,736</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大規模畑作経営を促進するための畑作振興センター整備事業が事業終了したことにより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3,546</a:t>
          </a:r>
          <a:r>
            <a:rPr kumimoji="1" lang="ja-JP" altLang="en-US" sz="1100">
              <a:latin typeface="ＭＳ Ｐゴシック" panose="020B0600070205080204" pitchFamily="50" charset="-128"/>
              <a:ea typeface="ＭＳ Ｐゴシック" panose="020B0600070205080204" pitchFamily="50" charset="-128"/>
            </a:rPr>
            <a:t>円減少した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商工費は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72,540</a:t>
          </a:r>
          <a:r>
            <a:rPr kumimoji="1" lang="ja-JP" altLang="en-US" sz="1100">
              <a:latin typeface="ＭＳ Ｐゴシック" panose="020B0600070205080204" pitchFamily="50" charset="-128"/>
              <a:ea typeface="ＭＳ Ｐゴシック" panose="020B0600070205080204" pitchFamily="50" charset="-128"/>
            </a:rPr>
            <a:t>千円となっている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観光施設である芝居小屋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康楽館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で毎年開催している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康楽館大歌舞伎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がコロナ禍により中止となり物件費が大きく減少したものの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コロナ対応となる中小企業資金対策利子助成や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地域応援商品券事業･宿泊助成事業などの皆増により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23,705</a:t>
          </a:r>
          <a:r>
            <a:rPr kumimoji="1" lang="ja-JP" altLang="en-US" sz="1100">
              <a:latin typeface="ＭＳ Ｐゴシック" panose="020B0600070205080204" pitchFamily="50" charset="-128"/>
              <a:ea typeface="ＭＳ Ｐゴシック" panose="020B0600070205080204" pitchFamily="50" charset="-128"/>
            </a:rPr>
            <a:t>円の増加となった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土木費は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198,757</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道の駅整備を中心とした十和田湖和井内エリア整備事業に着手しており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110,172</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教育費は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71,032</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小学校空調設備整備事業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川上公民館整備事業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交流センターアリーナ防災機能強化事業などの終了による事業費皆減で</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37,876</a:t>
          </a:r>
          <a:r>
            <a:rPr kumimoji="1" lang="ja-JP" altLang="en-US" sz="1100">
              <a:latin typeface="ＭＳ Ｐゴシック" panose="020B0600070205080204" pitchFamily="50" charset="-128"/>
              <a:ea typeface="ＭＳ Ｐゴシック" panose="020B0600070205080204" pitchFamily="50" charset="-128"/>
            </a:rPr>
            <a:t>円の減少となった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公債費は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121,640</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年度からの大規模投資的事業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に係る元利償還が平成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年度から始まったこと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また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地方債の一部を繰上償還したことから高い水準が続いている</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○財政調整基金残高及び実質単年度収支</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令和２年度末の財政調整基金残高は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積立額より取崩額が大きかったが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前年度からの減少額は約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百万円であり同規模を維持した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標準財政規模において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町税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法人税割</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の増収等により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対前年度比で約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％増加したことから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標準財政規模比における財政調整基金残高は前年度から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実質単年度収支においても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財政調整基金取崩額が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積立額等を上回ったことから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約３百万円の赤字となった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○実質収支額</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令和２年度の実質収支額は約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過去４年間においても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百万円で推移している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標準財政規模における比率は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過去の実績により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％の範囲での財政運営が望ましいと考えている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自主財源確保のため</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引き続き地方税の収納対策強化と使用料等の定期的な見直し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維持管理経費の削減を図っていく</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○現状</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小坂町水道事業会計については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高料金対策に要する経費分として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百万円を一般会計から繰り入れ黒字となっている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人口減少による給水収益の減少や砂子沢ダム浄水場建設による減価償却費の増加により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一般会計からの繰り入れがないと高水準の料金設定をせざるを得ない状況であるが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定期的な料金体系見直しと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費用削減を実施し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安定的な経営を図っていく</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町税</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法人税割</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や地方交付税の増加により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財政調整基金や減債基金の積立額を確保したうえで例年水準の黒字額を維持している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小坂町国民健康保険特別会計については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年度からの国民健康保険広域化に向けて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年度に保険税率の改正を行ったことにより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安定的な運営が図られている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小坂町介護保険特別会計については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前年度の地域支援事業県負担金の翌年度交付を要因とした赤字から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黒字へ転換している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地域支援事業の拡充による介護予防に取り組み</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介護保険料の改定を３期見送っているが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黒字幅が減少傾向にある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各会計において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引き続き必要な事業を峻別し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経費の削減を図り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適正な財政運営</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企業経営を行っていく</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4"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049999999999997"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3.85"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8"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8"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5734123</v>
      </c>
      <c r="BO4" s="433"/>
      <c r="BP4" s="433"/>
      <c r="BQ4" s="433"/>
      <c r="BR4" s="433"/>
      <c r="BS4" s="433"/>
      <c r="BT4" s="433"/>
      <c r="BU4" s="434"/>
      <c r="BV4" s="432">
        <v>4576128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v>
      </c>
      <c r="CU4" s="439"/>
      <c r="CV4" s="439"/>
      <c r="CW4" s="439"/>
      <c r="CX4" s="439"/>
      <c r="CY4" s="439"/>
      <c r="CZ4" s="439"/>
      <c r="DA4" s="440"/>
      <c r="DB4" s="438">
        <v>4.2</v>
      </c>
      <c r="DC4" s="439"/>
      <c r="DD4" s="439"/>
      <c r="DE4" s="439"/>
      <c r="DF4" s="439"/>
      <c r="DG4" s="439"/>
      <c r="DH4" s="439"/>
      <c r="DI4" s="440"/>
      <c r="DJ4" s="186"/>
      <c r="DK4" s="186"/>
      <c r="DL4" s="186"/>
      <c r="DM4" s="186"/>
      <c r="DN4" s="186"/>
      <c r="DO4" s="186"/>
    </row>
    <row r="5" spans="1:119" ht="18.8"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5587132</v>
      </c>
      <c r="BO5" s="470"/>
      <c r="BP5" s="470"/>
      <c r="BQ5" s="470"/>
      <c r="BR5" s="470"/>
      <c r="BS5" s="470"/>
      <c r="BT5" s="470"/>
      <c r="BU5" s="471"/>
      <c r="BV5" s="469">
        <v>4447641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89.3</v>
      </c>
      <c r="CU5" s="467"/>
      <c r="CV5" s="467"/>
      <c r="CW5" s="467"/>
      <c r="CX5" s="467"/>
      <c r="CY5" s="467"/>
      <c r="CZ5" s="467"/>
      <c r="DA5" s="468"/>
      <c r="DB5" s="466">
        <v>99.1</v>
      </c>
      <c r="DC5" s="467"/>
      <c r="DD5" s="467"/>
      <c r="DE5" s="467"/>
      <c r="DF5" s="467"/>
      <c r="DG5" s="467"/>
      <c r="DH5" s="467"/>
      <c r="DI5" s="468"/>
      <c r="DJ5" s="186"/>
      <c r="DK5" s="186"/>
      <c r="DL5" s="186"/>
      <c r="DM5" s="186"/>
      <c r="DN5" s="186"/>
      <c r="DO5" s="186"/>
    </row>
    <row r="6" spans="1:119" ht="18.8"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146991</v>
      </c>
      <c r="BO6" s="470"/>
      <c r="BP6" s="470"/>
      <c r="BQ6" s="470"/>
      <c r="BR6" s="470"/>
      <c r="BS6" s="470"/>
      <c r="BT6" s="470"/>
      <c r="BU6" s="471"/>
      <c r="BV6" s="469">
        <v>128487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92.2</v>
      </c>
      <c r="CU6" s="507"/>
      <c r="CV6" s="507"/>
      <c r="CW6" s="507"/>
      <c r="CX6" s="507"/>
      <c r="CY6" s="507"/>
      <c r="CZ6" s="507"/>
      <c r="DA6" s="508"/>
      <c r="DB6" s="506">
        <v>102.6</v>
      </c>
      <c r="DC6" s="507"/>
      <c r="DD6" s="507"/>
      <c r="DE6" s="507"/>
      <c r="DF6" s="507"/>
      <c r="DG6" s="507"/>
      <c r="DH6" s="507"/>
      <c r="DI6" s="508"/>
      <c r="DJ6" s="186"/>
      <c r="DK6" s="186"/>
      <c r="DL6" s="186"/>
      <c r="DM6" s="186"/>
      <c r="DN6" s="186"/>
      <c r="DO6" s="186"/>
    </row>
    <row r="7" spans="1:119" ht="18.8"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38060</v>
      </c>
      <c r="BO7" s="470"/>
      <c r="BP7" s="470"/>
      <c r="BQ7" s="470"/>
      <c r="BR7" s="470"/>
      <c r="BS7" s="470"/>
      <c r="BT7" s="470"/>
      <c r="BU7" s="471"/>
      <c r="BV7" s="469">
        <v>21049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2720067</v>
      </c>
      <c r="CU7" s="470"/>
      <c r="CV7" s="470"/>
      <c r="CW7" s="470"/>
      <c r="CX7" s="470"/>
      <c r="CY7" s="470"/>
      <c r="CZ7" s="470"/>
      <c r="DA7" s="471"/>
      <c r="DB7" s="469">
        <v>2588409</v>
      </c>
      <c r="DC7" s="470"/>
      <c r="DD7" s="470"/>
      <c r="DE7" s="470"/>
      <c r="DF7" s="470"/>
      <c r="DG7" s="470"/>
      <c r="DH7" s="470"/>
      <c r="DI7" s="471"/>
      <c r="DJ7" s="186"/>
      <c r="DK7" s="186"/>
      <c r="DL7" s="186"/>
      <c r="DM7" s="186"/>
      <c r="DN7" s="186"/>
      <c r="DO7" s="186"/>
    </row>
    <row r="8" spans="1:119" ht="18.8"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108931</v>
      </c>
      <c r="BO8" s="470"/>
      <c r="BP8" s="470"/>
      <c r="BQ8" s="470"/>
      <c r="BR8" s="470"/>
      <c r="BS8" s="470"/>
      <c r="BT8" s="470"/>
      <c r="BU8" s="471"/>
      <c r="BV8" s="469">
        <v>107438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8" customHeight="1" thickBot="1" x14ac:dyDescent="0.25">
      <c r="A9" s="187"/>
      <c r="B9" s="463" t="s">
        <v>112</v>
      </c>
      <c r="C9" s="464"/>
      <c r="D9" s="464"/>
      <c r="E9" s="464"/>
      <c r="F9" s="464"/>
      <c r="G9" s="464"/>
      <c r="H9" s="464"/>
      <c r="I9" s="464"/>
      <c r="J9" s="464"/>
      <c r="K9" s="512"/>
      <c r="L9" s="513" t="s">
        <v>113</v>
      </c>
      <c r="M9" s="514"/>
      <c r="N9" s="514"/>
      <c r="O9" s="514"/>
      <c r="P9" s="514"/>
      <c r="Q9" s="515"/>
      <c r="R9" s="516">
        <v>4780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1493</v>
      </c>
      <c r="BO9" s="470"/>
      <c r="BP9" s="470"/>
      <c r="BQ9" s="470"/>
      <c r="BR9" s="470"/>
      <c r="BS9" s="470"/>
      <c r="BT9" s="470"/>
      <c r="BU9" s="471"/>
      <c r="BV9" s="469">
        <v>17124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15.3</v>
      </c>
      <c r="DC9" s="467"/>
      <c r="DD9" s="467"/>
      <c r="DE9" s="467"/>
      <c r="DF9" s="467"/>
      <c r="DG9" s="467"/>
      <c r="DH9" s="467"/>
      <c r="DI9" s="468"/>
      <c r="DJ9" s="186"/>
      <c r="DK9" s="186"/>
      <c r="DL9" s="186"/>
      <c r="DM9" s="186"/>
      <c r="DN9" s="186"/>
      <c r="DO9" s="186"/>
    </row>
    <row r="10" spans="1:119" ht="18.8" customHeight="1" thickBot="1" x14ac:dyDescent="0.25">
      <c r="A10" s="187"/>
      <c r="B10" s="463"/>
      <c r="C10" s="464"/>
      <c r="D10" s="464"/>
      <c r="E10" s="464"/>
      <c r="F10" s="464"/>
      <c r="G10" s="464"/>
      <c r="H10" s="464"/>
      <c r="I10" s="464"/>
      <c r="J10" s="464"/>
      <c r="K10" s="512"/>
      <c r="L10" s="519" t="s">
        <v>118</v>
      </c>
      <c r="M10" s="499"/>
      <c r="N10" s="499"/>
      <c r="O10" s="499"/>
      <c r="P10" s="499"/>
      <c r="Q10" s="500"/>
      <c r="R10" s="520">
        <v>5339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286568</v>
      </c>
      <c r="BO10" s="470"/>
      <c r="BP10" s="470"/>
      <c r="BQ10" s="470"/>
      <c r="BR10" s="470"/>
      <c r="BS10" s="470"/>
      <c r="BT10" s="470"/>
      <c r="BU10" s="471"/>
      <c r="BV10" s="469">
        <v>378702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8"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22908</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8" customHeight="1" x14ac:dyDescent="0.2">
      <c r="A12" s="187"/>
      <c r="B12" s="529" t="s">
        <v>130</v>
      </c>
      <c r="C12" s="530"/>
      <c r="D12" s="530"/>
      <c r="E12" s="530"/>
      <c r="F12" s="530"/>
      <c r="G12" s="530"/>
      <c r="H12" s="530"/>
      <c r="I12" s="530"/>
      <c r="J12" s="530"/>
      <c r="K12" s="531"/>
      <c r="L12" s="538" t="s">
        <v>131</v>
      </c>
      <c r="M12" s="539"/>
      <c r="N12" s="539"/>
      <c r="O12" s="539"/>
      <c r="P12" s="539"/>
      <c r="Q12" s="540"/>
      <c r="R12" s="541">
        <v>4879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313793</v>
      </c>
      <c r="BO12" s="470"/>
      <c r="BP12" s="470"/>
      <c r="BQ12" s="470"/>
      <c r="BR12" s="470"/>
      <c r="BS12" s="470"/>
      <c r="BT12" s="470"/>
      <c r="BU12" s="471"/>
      <c r="BV12" s="469">
        <v>356000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8" customHeight="1" x14ac:dyDescent="0.2">
      <c r="A13" s="187"/>
      <c r="B13" s="532"/>
      <c r="C13" s="533"/>
      <c r="D13" s="533"/>
      <c r="E13" s="533"/>
      <c r="F13" s="533"/>
      <c r="G13" s="533"/>
      <c r="H13" s="533"/>
      <c r="I13" s="533"/>
      <c r="J13" s="533"/>
      <c r="K13" s="534"/>
      <c r="L13" s="197"/>
      <c r="M13" s="560" t="s">
        <v>140</v>
      </c>
      <c r="N13" s="561"/>
      <c r="O13" s="561"/>
      <c r="P13" s="561"/>
      <c r="Q13" s="562"/>
      <c r="R13" s="553">
        <v>4839</v>
      </c>
      <c r="S13" s="554"/>
      <c r="T13" s="554"/>
      <c r="U13" s="554"/>
      <c r="V13" s="555"/>
      <c r="W13" s="485" t="s">
        <v>141</v>
      </c>
      <c r="X13" s="486"/>
      <c r="Y13" s="486"/>
      <c r="Z13" s="486"/>
      <c r="AA13" s="486"/>
      <c r="AB13" s="476"/>
      <c r="AC13" s="520">
        <v>200</v>
      </c>
      <c r="AD13" s="521"/>
      <c r="AE13" s="521"/>
      <c r="AF13" s="521"/>
      <c r="AG13" s="563"/>
      <c r="AH13" s="520">
        <v>217</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-2824</v>
      </c>
      <c r="BO13" s="470"/>
      <c r="BP13" s="470"/>
      <c r="BQ13" s="470"/>
      <c r="BR13" s="470"/>
      <c r="BS13" s="470"/>
      <c r="BT13" s="470"/>
      <c r="BU13" s="471"/>
      <c r="BV13" s="469">
        <v>39826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16</v>
      </c>
      <c r="CU13" s="467"/>
      <c r="CV13" s="467"/>
      <c r="CW13" s="467"/>
      <c r="CX13" s="467"/>
      <c r="CY13" s="467"/>
      <c r="CZ13" s="467"/>
      <c r="DA13" s="468"/>
      <c r="DB13" s="466">
        <v>15.7</v>
      </c>
      <c r="DC13" s="467"/>
      <c r="DD13" s="467"/>
      <c r="DE13" s="467"/>
      <c r="DF13" s="467"/>
      <c r="DG13" s="467"/>
      <c r="DH13" s="467"/>
      <c r="DI13" s="468"/>
      <c r="DJ13" s="186"/>
      <c r="DK13" s="186"/>
      <c r="DL13" s="186"/>
      <c r="DM13" s="186"/>
      <c r="DN13" s="186"/>
      <c r="DO13" s="186"/>
    </row>
    <row r="14" spans="1:119" ht="18.8" customHeight="1" thickBot="1" x14ac:dyDescent="0.25">
      <c r="A14" s="187"/>
      <c r="B14" s="532"/>
      <c r="C14" s="533"/>
      <c r="D14" s="533"/>
      <c r="E14" s="533"/>
      <c r="F14" s="533"/>
      <c r="G14" s="533"/>
      <c r="H14" s="533"/>
      <c r="I14" s="533"/>
      <c r="J14" s="533"/>
      <c r="K14" s="534"/>
      <c r="L14" s="550" t="s">
        <v>146</v>
      </c>
      <c r="M14" s="551"/>
      <c r="N14" s="551"/>
      <c r="O14" s="551"/>
      <c r="P14" s="551"/>
      <c r="Q14" s="552"/>
      <c r="R14" s="553">
        <v>4995</v>
      </c>
      <c r="S14" s="554"/>
      <c r="T14" s="554"/>
      <c r="U14" s="554"/>
      <c r="V14" s="555"/>
      <c r="W14" s="459"/>
      <c r="X14" s="460"/>
      <c r="Y14" s="460"/>
      <c r="Z14" s="460"/>
      <c r="AA14" s="460"/>
      <c r="AB14" s="449"/>
      <c r="AC14" s="556">
        <v>8.4</v>
      </c>
      <c r="AD14" s="557"/>
      <c r="AE14" s="557"/>
      <c r="AF14" s="557"/>
      <c r="AG14" s="558"/>
      <c r="AH14" s="556">
        <v>8.3000000000000007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82</v>
      </c>
      <c r="CU14" s="568"/>
      <c r="CV14" s="568"/>
      <c r="CW14" s="568"/>
      <c r="CX14" s="568"/>
      <c r="CY14" s="568"/>
      <c r="CZ14" s="568"/>
      <c r="DA14" s="569"/>
      <c r="DB14" s="567">
        <v>103.7</v>
      </c>
      <c r="DC14" s="568"/>
      <c r="DD14" s="568"/>
      <c r="DE14" s="568"/>
      <c r="DF14" s="568"/>
      <c r="DG14" s="568"/>
      <c r="DH14" s="568"/>
      <c r="DI14" s="569"/>
      <c r="DJ14" s="186"/>
      <c r="DK14" s="186"/>
      <c r="DL14" s="186"/>
      <c r="DM14" s="186"/>
      <c r="DN14" s="186"/>
      <c r="DO14" s="186"/>
    </row>
    <row r="15" spans="1:119" ht="18.8" customHeight="1" x14ac:dyDescent="0.2">
      <c r="A15" s="187"/>
      <c r="B15" s="532"/>
      <c r="C15" s="533"/>
      <c r="D15" s="533"/>
      <c r="E15" s="533"/>
      <c r="F15" s="533"/>
      <c r="G15" s="533"/>
      <c r="H15" s="533"/>
      <c r="I15" s="533"/>
      <c r="J15" s="533"/>
      <c r="K15" s="534"/>
      <c r="L15" s="197"/>
      <c r="M15" s="560" t="s">
        <v>148</v>
      </c>
      <c r="N15" s="561"/>
      <c r="O15" s="561"/>
      <c r="P15" s="561"/>
      <c r="Q15" s="562"/>
      <c r="R15" s="553">
        <v>4957</v>
      </c>
      <c r="S15" s="554"/>
      <c r="T15" s="554"/>
      <c r="U15" s="554"/>
      <c r="V15" s="555"/>
      <c r="W15" s="485" t="s">
        <v>149</v>
      </c>
      <c r="X15" s="486"/>
      <c r="Y15" s="486"/>
      <c r="Z15" s="486"/>
      <c r="AA15" s="486"/>
      <c r="AB15" s="476"/>
      <c r="AC15" s="520">
        <v>713</v>
      </c>
      <c r="AD15" s="521"/>
      <c r="AE15" s="521"/>
      <c r="AF15" s="521"/>
      <c r="AG15" s="563"/>
      <c r="AH15" s="520">
        <v>864</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684327</v>
      </c>
      <c r="BO15" s="433"/>
      <c r="BP15" s="433"/>
      <c r="BQ15" s="433"/>
      <c r="BR15" s="433"/>
      <c r="BS15" s="433"/>
      <c r="BT15" s="433"/>
      <c r="BU15" s="434"/>
      <c r="BV15" s="432">
        <v>621355</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8" customHeight="1" x14ac:dyDescent="0.2">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29.8</v>
      </c>
      <c r="AD16" s="557"/>
      <c r="AE16" s="557"/>
      <c r="AF16" s="557"/>
      <c r="AG16" s="558"/>
      <c r="AH16" s="556">
        <v>33.1</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2451826</v>
      </c>
      <c r="BO16" s="470"/>
      <c r="BP16" s="470"/>
      <c r="BQ16" s="470"/>
      <c r="BR16" s="470"/>
      <c r="BS16" s="470"/>
      <c r="BT16" s="470"/>
      <c r="BU16" s="471"/>
      <c r="BV16" s="469">
        <v>2331116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8" customHeight="1" thickBot="1" x14ac:dyDescent="0.25">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1482</v>
      </c>
      <c r="AD17" s="521"/>
      <c r="AE17" s="521"/>
      <c r="AF17" s="521"/>
      <c r="AG17" s="563"/>
      <c r="AH17" s="520">
        <v>1533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865614</v>
      </c>
      <c r="BO17" s="470"/>
      <c r="BP17" s="470"/>
      <c r="BQ17" s="470"/>
      <c r="BR17" s="470"/>
      <c r="BS17" s="470"/>
      <c r="BT17" s="470"/>
      <c r="BU17" s="471"/>
      <c r="BV17" s="469">
        <v>789376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8" customHeight="1" thickBot="1" x14ac:dyDescent="0.25">
      <c r="A18" s="187"/>
      <c r="B18" s="583" t="s">
        <v>159</v>
      </c>
      <c r="C18" s="512"/>
      <c r="D18" s="512"/>
      <c r="E18" s="584"/>
      <c r="F18" s="584"/>
      <c r="G18" s="584"/>
      <c r="H18" s="584"/>
      <c r="I18" s="584"/>
      <c r="J18" s="584"/>
      <c r="K18" s="584"/>
      <c r="L18" s="585">
        <v>201.7</v>
      </c>
      <c r="M18" s="585"/>
      <c r="N18" s="585"/>
      <c r="O18" s="585"/>
      <c r="P18" s="585"/>
      <c r="Q18" s="585"/>
      <c r="R18" s="586"/>
      <c r="S18" s="586"/>
      <c r="T18" s="586"/>
      <c r="U18" s="586"/>
      <c r="V18" s="587"/>
      <c r="W18" s="487"/>
      <c r="X18" s="488"/>
      <c r="Y18" s="488"/>
      <c r="Z18" s="488"/>
      <c r="AA18" s="488"/>
      <c r="AB18" s="479"/>
      <c r="AC18" s="588">
        <v>61.9</v>
      </c>
      <c r="AD18" s="589"/>
      <c r="AE18" s="589"/>
      <c r="AF18" s="589"/>
      <c r="AG18" s="590"/>
      <c r="AH18" s="588">
        <v>58.6</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2614736</v>
      </c>
      <c r="BO18" s="470"/>
      <c r="BP18" s="470"/>
      <c r="BQ18" s="470"/>
      <c r="BR18" s="470"/>
      <c r="BS18" s="470"/>
      <c r="BT18" s="470"/>
      <c r="BU18" s="471"/>
      <c r="BV18" s="469">
        <v>2628951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8" customHeight="1" thickBot="1" x14ac:dyDescent="0.25">
      <c r="A19" s="187"/>
      <c r="B19" s="583" t="s">
        <v>161</v>
      </c>
      <c r="C19" s="512"/>
      <c r="D19" s="512"/>
      <c r="E19" s="584"/>
      <c r="F19" s="584"/>
      <c r="G19" s="584"/>
      <c r="H19" s="584"/>
      <c r="I19" s="584"/>
      <c r="J19" s="584"/>
      <c r="K19" s="584"/>
      <c r="L19" s="592">
        <v>24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4011288</v>
      </c>
      <c r="BO19" s="470"/>
      <c r="BP19" s="470"/>
      <c r="BQ19" s="470"/>
      <c r="BR19" s="470"/>
      <c r="BS19" s="470"/>
      <c r="BT19" s="470"/>
      <c r="BU19" s="471"/>
      <c r="BV19" s="469">
        <v>3533175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8" customHeight="1" thickBot="1" x14ac:dyDescent="0.25">
      <c r="A20" s="187"/>
      <c r="B20" s="583" t="s">
        <v>163</v>
      </c>
      <c r="C20" s="512"/>
      <c r="D20" s="512"/>
      <c r="E20" s="584"/>
      <c r="F20" s="584"/>
      <c r="G20" s="584"/>
      <c r="H20" s="584"/>
      <c r="I20" s="584"/>
      <c r="J20" s="584"/>
      <c r="K20" s="584"/>
      <c r="L20" s="592">
        <v>2043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8" customHeight="1" x14ac:dyDescent="0.2">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8" customHeight="1" thickBot="1" x14ac:dyDescent="0.25">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8"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4614192</v>
      </c>
      <c r="BO23" s="470"/>
      <c r="BP23" s="470"/>
      <c r="BQ23" s="470"/>
      <c r="BR23" s="470"/>
      <c r="BS23" s="470"/>
      <c r="BT23" s="470"/>
      <c r="BU23" s="471"/>
      <c r="BV23" s="469">
        <v>4808816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8" customHeight="1" thickBot="1" x14ac:dyDescent="0.25">
      <c r="A24" s="187"/>
      <c r="B24" s="609"/>
      <c r="C24" s="610"/>
      <c r="D24" s="611"/>
      <c r="E24" s="519" t="s">
        <v>172</v>
      </c>
      <c r="F24" s="499"/>
      <c r="G24" s="499"/>
      <c r="H24" s="499"/>
      <c r="I24" s="499"/>
      <c r="J24" s="499"/>
      <c r="K24" s="500"/>
      <c r="L24" s="520">
        <v>1</v>
      </c>
      <c r="M24" s="521"/>
      <c r="N24" s="521"/>
      <c r="O24" s="521"/>
      <c r="P24" s="563"/>
      <c r="Q24" s="520">
        <v>6280</v>
      </c>
      <c r="R24" s="521"/>
      <c r="S24" s="521"/>
      <c r="T24" s="521"/>
      <c r="U24" s="521"/>
      <c r="V24" s="563"/>
      <c r="W24" s="622"/>
      <c r="X24" s="610"/>
      <c r="Y24" s="611"/>
      <c r="Z24" s="519" t="s">
        <v>173</v>
      </c>
      <c r="AA24" s="499"/>
      <c r="AB24" s="499"/>
      <c r="AC24" s="499"/>
      <c r="AD24" s="499"/>
      <c r="AE24" s="499"/>
      <c r="AF24" s="499"/>
      <c r="AG24" s="500"/>
      <c r="AH24" s="520">
        <v>72</v>
      </c>
      <c r="AI24" s="521"/>
      <c r="AJ24" s="521"/>
      <c r="AK24" s="521"/>
      <c r="AL24" s="563"/>
      <c r="AM24" s="520">
        <v>213192</v>
      </c>
      <c r="AN24" s="521"/>
      <c r="AO24" s="521"/>
      <c r="AP24" s="521"/>
      <c r="AQ24" s="521"/>
      <c r="AR24" s="563"/>
      <c r="AS24" s="520">
        <v>2961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3959700</v>
      </c>
      <c r="BO24" s="470"/>
      <c r="BP24" s="470"/>
      <c r="BQ24" s="470"/>
      <c r="BR24" s="470"/>
      <c r="BS24" s="470"/>
      <c r="BT24" s="470"/>
      <c r="BU24" s="471"/>
      <c r="BV24" s="469">
        <v>3980983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8" customHeight="1" x14ac:dyDescent="0.2">
      <c r="A25" s="187"/>
      <c r="B25" s="609"/>
      <c r="C25" s="610"/>
      <c r="D25" s="611"/>
      <c r="E25" s="519" t="s">
        <v>175</v>
      </c>
      <c r="F25" s="499"/>
      <c r="G25" s="499"/>
      <c r="H25" s="499"/>
      <c r="I25" s="499"/>
      <c r="J25" s="499"/>
      <c r="K25" s="500"/>
      <c r="L25" s="520">
        <v>1</v>
      </c>
      <c r="M25" s="521"/>
      <c r="N25" s="521"/>
      <c r="O25" s="521"/>
      <c r="P25" s="563"/>
      <c r="Q25" s="520">
        <v>5346</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139</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75801</v>
      </c>
      <c r="BO25" s="433"/>
      <c r="BP25" s="433"/>
      <c r="BQ25" s="433"/>
      <c r="BR25" s="433"/>
      <c r="BS25" s="433"/>
      <c r="BT25" s="433"/>
      <c r="BU25" s="434"/>
      <c r="BV25" s="432">
        <v>82960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8" customHeight="1" x14ac:dyDescent="0.2">
      <c r="A26" s="187"/>
      <c r="B26" s="609"/>
      <c r="C26" s="610"/>
      <c r="D26" s="611"/>
      <c r="E26" s="519" t="s">
        <v>179</v>
      </c>
      <c r="F26" s="499"/>
      <c r="G26" s="499"/>
      <c r="H26" s="499"/>
      <c r="I26" s="499"/>
      <c r="J26" s="499"/>
      <c r="K26" s="500"/>
      <c r="L26" s="520">
        <v>1</v>
      </c>
      <c r="M26" s="521"/>
      <c r="N26" s="521"/>
      <c r="O26" s="521"/>
      <c r="P26" s="563"/>
      <c r="Q26" s="520">
        <v>5105</v>
      </c>
      <c r="R26" s="521"/>
      <c r="S26" s="521"/>
      <c r="T26" s="521"/>
      <c r="U26" s="521"/>
      <c r="V26" s="563"/>
      <c r="W26" s="622"/>
      <c r="X26" s="610"/>
      <c r="Y26" s="611"/>
      <c r="Z26" s="519" t="s">
        <v>180</v>
      </c>
      <c r="AA26" s="632"/>
      <c r="AB26" s="632"/>
      <c r="AC26" s="632"/>
      <c r="AD26" s="632"/>
      <c r="AE26" s="632"/>
      <c r="AF26" s="632"/>
      <c r="AG26" s="633"/>
      <c r="AH26" s="520">
        <v>3</v>
      </c>
      <c r="AI26" s="521"/>
      <c r="AJ26" s="521"/>
      <c r="AK26" s="521"/>
      <c r="AL26" s="563"/>
      <c r="AM26" s="520">
        <v>8037</v>
      </c>
      <c r="AN26" s="521"/>
      <c r="AO26" s="521"/>
      <c r="AP26" s="521"/>
      <c r="AQ26" s="521"/>
      <c r="AR26" s="563"/>
      <c r="AS26" s="520">
        <v>2679</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8" customHeight="1" thickBot="1" x14ac:dyDescent="0.25">
      <c r="A27" s="187"/>
      <c r="B27" s="609"/>
      <c r="C27" s="610"/>
      <c r="D27" s="611"/>
      <c r="E27" s="519" t="s">
        <v>182</v>
      </c>
      <c r="F27" s="499"/>
      <c r="G27" s="499"/>
      <c r="H27" s="499"/>
      <c r="I27" s="499"/>
      <c r="J27" s="499"/>
      <c r="K27" s="500"/>
      <c r="L27" s="520">
        <v>1</v>
      </c>
      <c r="M27" s="521"/>
      <c r="N27" s="521"/>
      <c r="O27" s="521"/>
      <c r="P27" s="563"/>
      <c r="Q27" s="520">
        <v>2530</v>
      </c>
      <c r="R27" s="521"/>
      <c r="S27" s="521"/>
      <c r="T27" s="521"/>
      <c r="U27" s="521"/>
      <c r="V27" s="563"/>
      <c r="W27" s="622"/>
      <c r="X27" s="610"/>
      <c r="Y27" s="611"/>
      <c r="Z27" s="519" t="s">
        <v>183</v>
      </c>
      <c r="AA27" s="499"/>
      <c r="AB27" s="499"/>
      <c r="AC27" s="499"/>
      <c r="AD27" s="499"/>
      <c r="AE27" s="499"/>
      <c r="AF27" s="499"/>
      <c r="AG27" s="500"/>
      <c r="AH27" s="520">
        <v>2</v>
      </c>
      <c r="AI27" s="521"/>
      <c r="AJ27" s="521"/>
      <c r="AK27" s="521"/>
      <c r="AL27" s="563"/>
      <c r="AM27" s="520" t="s">
        <v>184</v>
      </c>
      <c r="AN27" s="521"/>
      <c r="AO27" s="521"/>
      <c r="AP27" s="521"/>
      <c r="AQ27" s="521"/>
      <c r="AR27" s="563"/>
      <c r="AS27" s="520" t="s">
        <v>185</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8" customHeight="1" x14ac:dyDescent="0.2">
      <c r="A28" s="187"/>
      <c r="B28" s="609"/>
      <c r="C28" s="610"/>
      <c r="D28" s="611"/>
      <c r="E28" s="519" t="s">
        <v>187</v>
      </c>
      <c r="F28" s="499"/>
      <c r="G28" s="499"/>
      <c r="H28" s="499"/>
      <c r="I28" s="499"/>
      <c r="J28" s="499"/>
      <c r="K28" s="500"/>
      <c r="L28" s="520">
        <v>1</v>
      </c>
      <c r="M28" s="521"/>
      <c r="N28" s="521"/>
      <c r="O28" s="521"/>
      <c r="P28" s="563"/>
      <c r="Q28" s="520">
        <v>2290</v>
      </c>
      <c r="R28" s="521"/>
      <c r="S28" s="521"/>
      <c r="T28" s="521"/>
      <c r="U28" s="521"/>
      <c r="V28" s="563"/>
      <c r="W28" s="622"/>
      <c r="X28" s="610"/>
      <c r="Y28" s="611"/>
      <c r="Z28" s="519" t="s">
        <v>188</v>
      </c>
      <c r="AA28" s="499"/>
      <c r="AB28" s="499"/>
      <c r="AC28" s="499"/>
      <c r="AD28" s="499"/>
      <c r="AE28" s="499"/>
      <c r="AF28" s="499"/>
      <c r="AG28" s="500"/>
      <c r="AH28" s="520" t="s">
        <v>139</v>
      </c>
      <c r="AI28" s="521"/>
      <c r="AJ28" s="521"/>
      <c r="AK28" s="521"/>
      <c r="AL28" s="563"/>
      <c r="AM28" s="520" t="s">
        <v>177</v>
      </c>
      <c r="AN28" s="521"/>
      <c r="AO28" s="521"/>
      <c r="AP28" s="521"/>
      <c r="AQ28" s="521"/>
      <c r="AR28" s="563"/>
      <c r="AS28" s="520" t="s">
        <v>139</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1014753</v>
      </c>
      <c r="BO28" s="433"/>
      <c r="BP28" s="433"/>
      <c r="BQ28" s="433"/>
      <c r="BR28" s="433"/>
      <c r="BS28" s="433"/>
      <c r="BT28" s="433"/>
      <c r="BU28" s="434"/>
      <c r="BV28" s="432">
        <v>1041978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8" customHeight="1" x14ac:dyDescent="0.2">
      <c r="A29" s="187"/>
      <c r="B29" s="609"/>
      <c r="C29" s="610"/>
      <c r="D29" s="611"/>
      <c r="E29" s="519" t="s">
        <v>190</v>
      </c>
      <c r="F29" s="499"/>
      <c r="G29" s="499"/>
      <c r="H29" s="499"/>
      <c r="I29" s="499"/>
      <c r="J29" s="499"/>
      <c r="K29" s="500"/>
      <c r="L29" s="520">
        <v>10</v>
      </c>
      <c r="M29" s="521"/>
      <c r="N29" s="521"/>
      <c r="O29" s="521"/>
      <c r="P29" s="563"/>
      <c r="Q29" s="520">
        <v>2220</v>
      </c>
      <c r="R29" s="521"/>
      <c r="S29" s="521"/>
      <c r="T29" s="521"/>
      <c r="U29" s="521"/>
      <c r="V29" s="563"/>
      <c r="W29" s="623"/>
      <c r="X29" s="624"/>
      <c r="Y29" s="625"/>
      <c r="Z29" s="519" t="s">
        <v>191</v>
      </c>
      <c r="AA29" s="499"/>
      <c r="AB29" s="499"/>
      <c r="AC29" s="499"/>
      <c r="AD29" s="499"/>
      <c r="AE29" s="499"/>
      <c r="AF29" s="499"/>
      <c r="AG29" s="500"/>
      <c r="AH29" s="520">
        <v>74</v>
      </c>
      <c r="AI29" s="521"/>
      <c r="AJ29" s="521"/>
      <c r="AK29" s="521"/>
      <c r="AL29" s="563"/>
      <c r="AM29" s="520">
        <v>220200</v>
      </c>
      <c r="AN29" s="521"/>
      <c r="AO29" s="521"/>
      <c r="AP29" s="521"/>
      <c r="AQ29" s="521"/>
      <c r="AR29" s="563"/>
      <c r="AS29" s="520">
        <v>2976</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460717</v>
      </c>
      <c r="BO29" s="470"/>
      <c r="BP29" s="470"/>
      <c r="BQ29" s="470"/>
      <c r="BR29" s="470"/>
      <c r="BS29" s="470"/>
      <c r="BT29" s="470"/>
      <c r="BU29" s="471"/>
      <c r="BV29" s="469">
        <v>430869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8"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92.7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486819</v>
      </c>
      <c r="BO30" s="646"/>
      <c r="BP30" s="646"/>
      <c r="BQ30" s="646"/>
      <c r="BR30" s="646"/>
      <c r="BS30" s="646"/>
      <c r="BT30" s="646"/>
      <c r="BU30" s="647"/>
      <c r="BV30" s="645">
        <v>278516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202</v>
      </c>
      <c r="AN33" s="493"/>
      <c r="AO33" s="458" t="s">
        <v>201</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207</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小坂町国民健康保険特別会計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小坂町水道事業会計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IF('各会計、関係団体の財政状況及び健全化判断比率'!B33="","",'各会計、関係団体の財政状況及び健全化判断比率'!B33)</f>
        <v>小坂町下水道事業特別会計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秋田県市町村総合事務組合（一般会計）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小坂まちづくり株式会社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小坂町歯科診療所特別会計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小坂町後期高齢者医療特別会計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秋田県市町村総合事務組合（交通災害共済事業等特別会計）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小坂町中小企業従業員退職金等共済事業特別会計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小坂町介護保険特別会計（保険事業勘定）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秋田県市町村会館管理組合（一般会計）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f>IF(E37="","",C36+1)</f>
        <v>4</v>
      </c>
      <c r="D37" s="658"/>
      <c r="E37" s="659" t="str">
        <f>IF('各会計、関係団体の財政状況及び健全化判断比率'!B10="","",'各会計、関係団体の財政状況及び健全化判断比率'!B10)</f>
        <v>小坂町菅原ヤヱ奨学資金特別会計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小坂町介護保険特別会計（介護サービス事業勘定）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秋田県後期高齢者医療広域連合（一般会計）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秋田県後期高齢者医療広域連合（後期高齢者医療特別会計）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秋田県町村電算システム共同事業組合（一般会計）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鹿角広域行政組合（一般会計）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鹿角広域行政組合（鹿角地域ふるさと市町村圏基金特別会計）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w8XTK14jMOF39bW65dCQnYBZxCxeSPBpNbadZnchLqk64eQByeh8uhmvSfKXDUSV8rd0pc9SPgiK6vHXlm73Qw==" saltValue="A14RgKZqLUh2nlINUeFw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45" customHeight="1" x14ac:dyDescent="0.2">
      <c r="A1" s="22"/>
      <c r="B1" s="22"/>
      <c r="C1" s="22"/>
      <c r="D1" s="22"/>
      <c r="E1" s="22"/>
      <c r="F1" s="22"/>
      <c r="G1" s="22"/>
      <c r="H1" s="22"/>
      <c r="I1" s="22"/>
      <c r="J1" s="22"/>
      <c r="K1" s="22"/>
      <c r="L1" s="22"/>
      <c r="M1" s="22"/>
      <c r="N1" s="22"/>
      <c r="O1" s="22"/>
      <c r="P1" s="22"/>
    </row>
    <row r="2" spans="1:16" ht="16.45" customHeight="1" x14ac:dyDescent="0.2">
      <c r="A2" s="22"/>
      <c r="B2" s="22"/>
      <c r="C2" s="22"/>
      <c r="D2" s="22"/>
      <c r="E2" s="22"/>
      <c r="F2" s="22"/>
      <c r="G2" s="22"/>
      <c r="H2" s="22"/>
      <c r="I2" s="22"/>
      <c r="J2" s="22"/>
      <c r="K2" s="22"/>
      <c r="L2" s="22"/>
      <c r="M2" s="22"/>
      <c r="N2" s="22"/>
      <c r="O2" s="22"/>
      <c r="P2" s="22"/>
    </row>
    <row r="3" spans="1:16" ht="16.45" customHeight="1" x14ac:dyDescent="0.2">
      <c r="A3" s="22"/>
      <c r="B3" s="22"/>
      <c r="C3" s="22"/>
      <c r="D3" s="22"/>
      <c r="E3" s="22"/>
      <c r="F3" s="22"/>
      <c r="G3" s="22"/>
      <c r="H3" s="22"/>
      <c r="I3" s="22"/>
      <c r="J3" s="22"/>
      <c r="K3" s="22"/>
      <c r="L3" s="22"/>
      <c r="M3" s="22"/>
      <c r="N3" s="22"/>
      <c r="O3" s="22"/>
      <c r="P3" s="22"/>
    </row>
    <row r="4" spans="1:16" ht="16.45" customHeight="1" x14ac:dyDescent="0.2">
      <c r="A4" s="22"/>
      <c r="B4" s="22"/>
      <c r="C4" s="22"/>
      <c r="D4" s="22"/>
      <c r="E4" s="22"/>
      <c r="F4" s="22"/>
      <c r="G4" s="22"/>
      <c r="H4" s="22"/>
      <c r="I4" s="22"/>
      <c r="J4" s="22"/>
      <c r="K4" s="22"/>
      <c r="L4" s="22"/>
      <c r="M4" s="22"/>
      <c r="N4" s="22"/>
      <c r="O4" s="22"/>
      <c r="P4" s="22"/>
    </row>
    <row r="5" spans="1:16" ht="16.45" customHeight="1" x14ac:dyDescent="0.2">
      <c r="A5" s="22"/>
      <c r="B5" s="22"/>
      <c r="C5" s="22"/>
      <c r="D5" s="22"/>
      <c r="E5" s="22"/>
      <c r="F5" s="22"/>
      <c r="G5" s="22"/>
      <c r="H5" s="22"/>
      <c r="I5" s="22"/>
      <c r="J5" s="22"/>
      <c r="K5" s="22"/>
      <c r="L5" s="22"/>
      <c r="M5" s="22"/>
      <c r="N5" s="22"/>
      <c r="O5" s="22"/>
      <c r="P5" s="22"/>
    </row>
    <row r="6" spans="1:16" ht="16.45" customHeight="1" x14ac:dyDescent="0.2">
      <c r="A6" s="22"/>
      <c r="B6" s="22"/>
      <c r="C6" s="22"/>
      <c r="D6" s="22"/>
      <c r="E6" s="22"/>
      <c r="F6" s="22"/>
      <c r="G6" s="22"/>
      <c r="H6" s="22"/>
      <c r="I6" s="22"/>
      <c r="J6" s="22"/>
      <c r="K6" s="22"/>
      <c r="L6" s="22"/>
      <c r="M6" s="22"/>
      <c r="N6" s="22"/>
      <c r="O6" s="22"/>
      <c r="P6" s="22"/>
    </row>
    <row r="7" spans="1:16" ht="16.45" customHeight="1" x14ac:dyDescent="0.2">
      <c r="A7" s="22"/>
      <c r="B7" s="22"/>
      <c r="C7" s="22"/>
      <c r="D7" s="22"/>
      <c r="E7" s="22"/>
      <c r="F7" s="22"/>
      <c r="G7" s="22"/>
      <c r="H7" s="22"/>
      <c r="I7" s="22"/>
      <c r="J7" s="22"/>
      <c r="K7" s="22"/>
      <c r="L7" s="22"/>
      <c r="M7" s="22"/>
      <c r="N7" s="22"/>
      <c r="O7" s="22"/>
      <c r="P7" s="22"/>
    </row>
    <row r="8" spans="1:16" ht="16.45" customHeight="1" x14ac:dyDescent="0.2">
      <c r="A8" s="22"/>
      <c r="B8" s="22"/>
      <c r="C8" s="22"/>
      <c r="D8" s="22"/>
      <c r="E8" s="22"/>
      <c r="F8" s="22"/>
      <c r="G8" s="22"/>
      <c r="H8" s="22"/>
      <c r="I8" s="22"/>
      <c r="J8" s="22"/>
      <c r="K8" s="22"/>
      <c r="L8" s="22"/>
      <c r="M8" s="22"/>
      <c r="N8" s="22"/>
      <c r="O8" s="22"/>
      <c r="P8" s="22"/>
    </row>
    <row r="9" spans="1:16" ht="16.45" customHeight="1" x14ac:dyDescent="0.2">
      <c r="A9" s="22"/>
      <c r="B9" s="22"/>
      <c r="C9" s="22"/>
      <c r="D9" s="22"/>
      <c r="E9" s="22"/>
      <c r="F9" s="22"/>
      <c r="G9" s="22"/>
      <c r="H9" s="22"/>
      <c r="I9" s="22"/>
      <c r="J9" s="22"/>
      <c r="K9" s="22"/>
      <c r="L9" s="22"/>
      <c r="M9" s="22"/>
      <c r="N9" s="22"/>
      <c r="O9" s="22"/>
      <c r="P9" s="22"/>
    </row>
    <row r="10" spans="1:16" ht="16.45" customHeight="1" x14ac:dyDescent="0.2">
      <c r="A10" s="22"/>
      <c r="B10" s="22"/>
      <c r="C10" s="22"/>
      <c r="D10" s="22"/>
      <c r="E10" s="22"/>
      <c r="F10" s="22"/>
      <c r="G10" s="22"/>
      <c r="H10" s="22"/>
      <c r="I10" s="22"/>
      <c r="J10" s="22"/>
      <c r="K10" s="22"/>
      <c r="L10" s="22"/>
      <c r="M10" s="22"/>
      <c r="N10" s="22"/>
      <c r="O10" s="22"/>
      <c r="P10" s="22"/>
    </row>
    <row r="11" spans="1:16" ht="16.45" customHeight="1" x14ac:dyDescent="0.2">
      <c r="A11" s="22"/>
      <c r="B11" s="22"/>
      <c r="C11" s="22"/>
      <c r="D11" s="22"/>
      <c r="E11" s="22"/>
      <c r="F11" s="22"/>
      <c r="G11" s="22"/>
      <c r="H11" s="22"/>
      <c r="I11" s="22"/>
      <c r="J11" s="22"/>
      <c r="K11" s="22"/>
      <c r="L11" s="22"/>
      <c r="M11" s="22"/>
      <c r="N11" s="22"/>
      <c r="O11" s="22"/>
      <c r="P11" s="22"/>
    </row>
    <row r="12" spans="1:16" ht="16.45" customHeight="1" x14ac:dyDescent="0.2">
      <c r="A12" s="22"/>
      <c r="B12" s="22"/>
      <c r="C12" s="22"/>
      <c r="D12" s="22"/>
      <c r="E12" s="22"/>
      <c r="F12" s="22"/>
      <c r="G12" s="22"/>
      <c r="H12" s="22"/>
      <c r="I12" s="22"/>
      <c r="J12" s="22"/>
      <c r="K12" s="22"/>
      <c r="L12" s="22"/>
      <c r="M12" s="22"/>
      <c r="N12" s="22"/>
      <c r="O12" s="22"/>
      <c r="P12" s="22"/>
    </row>
    <row r="13" spans="1:16" ht="16.45" customHeight="1" x14ac:dyDescent="0.2">
      <c r="A13" s="22"/>
      <c r="B13" s="22"/>
      <c r="C13" s="22"/>
      <c r="D13" s="22"/>
      <c r="E13" s="22"/>
      <c r="F13" s="22"/>
      <c r="G13" s="22"/>
      <c r="H13" s="22"/>
      <c r="I13" s="22"/>
      <c r="J13" s="22"/>
      <c r="K13" s="22"/>
      <c r="L13" s="22"/>
      <c r="M13" s="22"/>
      <c r="N13" s="22"/>
      <c r="O13" s="22"/>
      <c r="P13" s="22"/>
    </row>
    <row r="14" spans="1:16" ht="16.45" customHeight="1" x14ac:dyDescent="0.2">
      <c r="A14" s="22"/>
      <c r="B14" s="22"/>
      <c r="C14" s="22"/>
      <c r="D14" s="22"/>
      <c r="E14" s="22"/>
      <c r="F14" s="22"/>
      <c r="G14" s="22"/>
      <c r="H14" s="22"/>
      <c r="I14" s="22"/>
      <c r="J14" s="22"/>
      <c r="K14" s="22"/>
      <c r="L14" s="22"/>
      <c r="M14" s="22"/>
      <c r="N14" s="22"/>
      <c r="O14" s="22"/>
      <c r="P14" s="22"/>
    </row>
    <row r="15" spans="1:16" ht="16.45" customHeight="1" x14ac:dyDescent="0.2">
      <c r="A15" s="22"/>
      <c r="B15" s="22"/>
      <c r="C15" s="22"/>
      <c r="D15" s="22"/>
      <c r="E15" s="22"/>
      <c r="F15" s="22"/>
      <c r="G15" s="22"/>
      <c r="H15" s="22"/>
      <c r="I15" s="22"/>
      <c r="J15" s="22"/>
      <c r="K15" s="22"/>
      <c r="L15" s="22"/>
      <c r="M15" s="22"/>
      <c r="N15" s="22"/>
      <c r="O15" s="22"/>
      <c r="P15" s="22"/>
    </row>
    <row r="16" spans="1:16" ht="16.45" customHeight="1" x14ac:dyDescent="0.2">
      <c r="A16" s="22"/>
      <c r="B16" s="22"/>
      <c r="C16" s="22"/>
      <c r="D16" s="22"/>
      <c r="E16" s="22"/>
      <c r="F16" s="22"/>
      <c r="G16" s="22"/>
      <c r="H16" s="22"/>
      <c r="I16" s="22"/>
      <c r="J16" s="22"/>
      <c r="K16" s="22"/>
      <c r="L16" s="22"/>
      <c r="M16" s="22"/>
      <c r="N16" s="22"/>
      <c r="O16" s="22"/>
      <c r="P16" s="22"/>
    </row>
    <row r="17" spans="1:16" ht="16.45" customHeight="1" x14ac:dyDescent="0.2">
      <c r="A17" s="22"/>
      <c r="B17" s="22"/>
      <c r="C17" s="22"/>
      <c r="D17" s="22"/>
      <c r="E17" s="22"/>
      <c r="F17" s="22"/>
      <c r="G17" s="22"/>
      <c r="H17" s="22"/>
      <c r="I17" s="22"/>
      <c r="J17" s="22"/>
      <c r="K17" s="22"/>
      <c r="L17" s="22"/>
      <c r="M17" s="22"/>
      <c r="N17" s="22"/>
      <c r="O17" s="22"/>
      <c r="P17" s="22"/>
    </row>
    <row r="18" spans="1:16" ht="16.45" customHeight="1" x14ac:dyDescent="0.2">
      <c r="A18" s="22"/>
      <c r="B18" s="22"/>
      <c r="C18" s="22"/>
      <c r="D18" s="22"/>
      <c r="E18" s="22"/>
      <c r="F18" s="22"/>
      <c r="G18" s="22"/>
      <c r="H18" s="22"/>
      <c r="I18" s="22"/>
      <c r="J18" s="22"/>
      <c r="K18" s="22"/>
      <c r="L18" s="22"/>
      <c r="M18" s="22"/>
      <c r="N18" s="22"/>
      <c r="O18" s="22"/>
      <c r="P18" s="22"/>
    </row>
    <row r="19" spans="1:16" ht="16.45" customHeight="1" x14ac:dyDescent="0.2">
      <c r="A19" s="22"/>
      <c r="B19" s="22"/>
      <c r="C19" s="22"/>
      <c r="D19" s="22"/>
      <c r="E19" s="22"/>
      <c r="F19" s="22"/>
      <c r="G19" s="22"/>
      <c r="H19" s="22"/>
      <c r="I19" s="22"/>
      <c r="J19" s="22"/>
      <c r="K19" s="22"/>
      <c r="L19" s="22"/>
      <c r="M19" s="22"/>
      <c r="N19" s="22"/>
      <c r="O19" s="22"/>
      <c r="P19" s="22"/>
    </row>
    <row r="20" spans="1:16" ht="16.45" customHeight="1" x14ac:dyDescent="0.2">
      <c r="A20" s="22"/>
      <c r="B20" s="22"/>
      <c r="C20" s="22"/>
      <c r="D20" s="22"/>
      <c r="E20" s="22"/>
      <c r="F20" s="22"/>
      <c r="G20" s="22"/>
      <c r="H20" s="22"/>
      <c r="I20" s="22"/>
      <c r="J20" s="22"/>
      <c r="K20" s="22"/>
      <c r="L20" s="22"/>
      <c r="M20" s="22"/>
      <c r="N20" s="22"/>
      <c r="O20" s="22"/>
      <c r="P20" s="22"/>
    </row>
    <row r="21" spans="1:16" ht="16.45" customHeight="1" x14ac:dyDescent="0.2">
      <c r="A21" s="22"/>
      <c r="B21" s="22"/>
      <c r="C21" s="22"/>
      <c r="D21" s="22"/>
      <c r="E21" s="22"/>
      <c r="F21" s="22"/>
      <c r="G21" s="22"/>
      <c r="H21" s="22"/>
      <c r="I21" s="22"/>
      <c r="J21" s="22"/>
      <c r="K21" s="22"/>
      <c r="L21" s="22"/>
      <c r="M21" s="22"/>
      <c r="N21" s="22"/>
      <c r="O21" s="22"/>
      <c r="P21" s="22"/>
    </row>
    <row r="22" spans="1:16" ht="16.45" customHeight="1" x14ac:dyDescent="0.2">
      <c r="A22" s="22"/>
      <c r="B22" s="22"/>
      <c r="C22" s="22"/>
      <c r="D22" s="22"/>
      <c r="E22" s="22"/>
      <c r="F22" s="22"/>
      <c r="G22" s="22"/>
      <c r="H22" s="22"/>
      <c r="I22" s="22"/>
      <c r="J22" s="22"/>
      <c r="K22" s="22"/>
      <c r="L22" s="22"/>
      <c r="M22" s="22"/>
      <c r="N22" s="22"/>
      <c r="O22" s="22"/>
      <c r="P22" s="22"/>
    </row>
    <row r="23" spans="1:16" ht="16.45" customHeight="1" x14ac:dyDescent="0.2">
      <c r="A23" s="22"/>
      <c r="B23" s="22"/>
      <c r="C23" s="22"/>
      <c r="D23" s="22"/>
      <c r="E23" s="22"/>
      <c r="F23" s="22"/>
      <c r="G23" s="22"/>
      <c r="H23" s="22"/>
      <c r="I23" s="22"/>
      <c r="J23" s="22"/>
      <c r="K23" s="22"/>
      <c r="L23" s="22"/>
      <c r="M23" s="22"/>
      <c r="N23" s="22"/>
      <c r="O23" s="22"/>
      <c r="P23" s="22"/>
    </row>
    <row r="24" spans="1:16" ht="16.45" customHeight="1" x14ac:dyDescent="0.2">
      <c r="A24" s="22"/>
      <c r="B24" s="22"/>
      <c r="C24" s="22"/>
      <c r="D24" s="22"/>
      <c r="E24" s="22"/>
      <c r="F24" s="22"/>
      <c r="G24" s="22"/>
      <c r="H24" s="22"/>
      <c r="I24" s="22"/>
      <c r="J24" s="22"/>
      <c r="K24" s="22"/>
      <c r="L24" s="22"/>
      <c r="M24" s="22"/>
      <c r="N24" s="22"/>
      <c r="O24" s="22"/>
      <c r="P24" s="22"/>
    </row>
    <row r="25" spans="1:16" ht="16.45" customHeight="1" x14ac:dyDescent="0.2">
      <c r="A25" s="22"/>
      <c r="B25" s="22"/>
      <c r="C25" s="22"/>
      <c r="D25" s="22"/>
      <c r="E25" s="22"/>
      <c r="F25" s="22"/>
      <c r="G25" s="22"/>
      <c r="H25" s="22"/>
      <c r="I25" s="22"/>
      <c r="J25" s="22"/>
      <c r="K25" s="22"/>
      <c r="L25" s="22"/>
      <c r="M25" s="22"/>
      <c r="N25" s="22"/>
      <c r="O25" s="22"/>
      <c r="P25" s="22"/>
    </row>
    <row r="26" spans="1:16" ht="16.45" customHeight="1" x14ac:dyDescent="0.2">
      <c r="A26" s="22"/>
      <c r="B26" s="22"/>
      <c r="C26" s="22"/>
      <c r="D26" s="22"/>
      <c r="E26" s="22"/>
      <c r="F26" s="22"/>
      <c r="G26" s="22"/>
      <c r="H26" s="22"/>
      <c r="I26" s="22"/>
      <c r="J26" s="22"/>
      <c r="K26" s="22"/>
      <c r="L26" s="22"/>
      <c r="M26" s="22"/>
      <c r="N26" s="22"/>
      <c r="O26" s="22"/>
      <c r="P26" s="22"/>
    </row>
    <row r="27" spans="1:16" ht="16.45" customHeight="1" x14ac:dyDescent="0.2">
      <c r="A27" s="22"/>
      <c r="B27" s="22"/>
      <c r="C27" s="22"/>
      <c r="D27" s="22"/>
      <c r="E27" s="22"/>
      <c r="F27" s="22"/>
      <c r="G27" s="22"/>
      <c r="H27" s="22"/>
      <c r="I27" s="22"/>
      <c r="J27" s="22"/>
      <c r="K27" s="22"/>
      <c r="L27" s="22"/>
      <c r="M27" s="22"/>
      <c r="N27" s="22"/>
      <c r="O27" s="22"/>
      <c r="P27" s="22"/>
    </row>
    <row r="28" spans="1:16" ht="16.45" customHeight="1" x14ac:dyDescent="0.2">
      <c r="A28" s="22"/>
      <c r="B28" s="22"/>
      <c r="C28" s="22"/>
      <c r="D28" s="22"/>
      <c r="E28" s="22"/>
      <c r="F28" s="22"/>
      <c r="G28" s="22"/>
      <c r="H28" s="22"/>
      <c r="I28" s="22"/>
      <c r="J28" s="22"/>
      <c r="K28" s="22"/>
      <c r="L28" s="22"/>
      <c r="M28" s="22"/>
      <c r="N28" s="22"/>
      <c r="O28" s="22"/>
      <c r="P28" s="22"/>
    </row>
    <row r="29" spans="1:16" ht="16.45" customHeight="1" x14ac:dyDescent="0.2">
      <c r="A29" s="22"/>
      <c r="B29" s="22"/>
      <c r="C29" s="22"/>
      <c r="D29" s="22"/>
      <c r="E29" s="22"/>
      <c r="F29" s="22"/>
      <c r="G29" s="22"/>
      <c r="H29" s="22"/>
      <c r="I29" s="22"/>
      <c r="J29" s="22"/>
      <c r="K29" s="22"/>
      <c r="L29" s="22"/>
      <c r="M29" s="22"/>
      <c r="N29" s="22"/>
      <c r="O29" s="22"/>
      <c r="P29" s="22"/>
    </row>
    <row r="30" spans="1:16" ht="16.45" customHeight="1" x14ac:dyDescent="0.2">
      <c r="A30" s="22"/>
      <c r="B30" s="22"/>
      <c r="C30" s="22"/>
      <c r="D30" s="22"/>
      <c r="E30" s="22"/>
      <c r="F30" s="22"/>
      <c r="G30" s="22"/>
      <c r="H30" s="22"/>
      <c r="I30" s="22"/>
      <c r="J30" s="22"/>
      <c r="K30" s="22"/>
      <c r="L30" s="22"/>
      <c r="M30" s="22"/>
      <c r="N30" s="22"/>
      <c r="O30" s="22"/>
      <c r="P30" s="22"/>
    </row>
    <row r="31" spans="1:16" ht="16.4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50" t="s">
        <v>576</v>
      </c>
      <c r="D34" s="1250"/>
      <c r="E34" s="1251"/>
      <c r="F34" s="32">
        <v>9.73</v>
      </c>
      <c r="G34" s="33">
        <v>10.54</v>
      </c>
      <c r="H34" s="33">
        <v>10.67</v>
      </c>
      <c r="I34" s="33">
        <v>10.85</v>
      </c>
      <c r="J34" s="34">
        <v>10.64</v>
      </c>
      <c r="K34" s="22"/>
      <c r="L34" s="22"/>
      <c r="M34" s="22"/>
      <c r="N34" s="22"/>
      <c r="O34" s="22"/>
      <c r="P34" s="22"/>
    </row>
    <row r="35" spans="1:16" ht="39" customHeight="1" x14ac:dyDescent="0.2">
      <c r="A35" s="22"/>
      <c r="B35" s="35"/>
      <c r="C35" s="1244" t="s">
        <v>577</v>
      </c>
      <c r="D35" s="1245"/>
      <c r="E35" s="1246"/>
      <c r="F35" s="36">
        <v>3.92</v>
      </c>
      <c r="G35" s="37">
        <v>4.3600000000000003</v>
      </c>
      <c r="H35" s="37">
        <v>3.43</v>
      </c>
      <c r="I35" s="37">
        <v>4.1500000000000004</v>
      </c>
      <c r="J35" s="38">
        <v>4</v>
      </c>
      <c r="K35" s="22"/>
      <c r="L35" s="22"/>
      <c r="M35" s="22"/>
      <c r="N35" s="22"/>
      <c r="O35" s="22"/>
      <c r="P35" s="22"/>
    </row>
    <row r="36" spans="1:16" ht="39" customHeight="1" x14ac:dyDescent="0.2">
      <c r="A36" s="22"/>
      <c r="B36" s="35"/>
      <c r="C36" s="1244" t="s">
        <v>578</v>
      </c>
      <c r="D36" s="1245"/>
      <c r="E36" s="1246"/>
      <c r="F36" s="36">
        <v>0.87</v>
      </c>
      <c r="G36" s="37">
        <v>1.46</v>
      </c>
      <c r="H36" s="37">
        <v>0.82</v>
      </c>
      <c r="I36" s="37">
        <v>0.25</v>
      </c>
      <c r="J36" s="38">
        <v>0.81</v>
      </c>
      <c r="K36" s="22"/>
      <c r="L36" s="22"/>
      <c r="M36" s="22"/>
      <c r="N36" s="22"/>
      <c r="O36" s="22"/>
      <c r="P36" s="22"/>
    </row>
    <row r="37" spans="1:16" ht="39" customHeight="1" x14ac:dyDescent="0.2">
      <c r="A37" s="22"/>
      <c r="B37" s="35"/>
      <c r="C37" s="1244" t="s">
        <v>579</v>
      </c>
      <c r="D37" s="1245"/>
      <c r="E37" s="1246"/>
      <c r="F37" s="36">
        <v>0.74</v>
      </c>
      <c r="G37" s="37">
        <v>0.56999999999999995</v>
      </c>
      <c r="H37" s="37">
        <v>0.32</v>
      </c>
      <c r="I37" s="37" t="s">
        <v>580</v>
      </c>
      <c r="J37" s="38">
        <v>0.12</v>
      </c>
      <c r="K37" s="22"/>
      <c r="L37" s="22"/>
      <c r="M37" s="22"/>
      <c r="N37" s="22"/>
      <c r="O37" s="22"/>
      <c r="P37" s="22"/>
    </row>
    <row r="38" spans="1:16" ht="39" customHeight="1" x14ac:dyDescent="0.2">
      <c r="A38" s="22"/>
      <c r="B38" s="35"/>
      <c r="C38" s="1244" t="s">
        <v>581</v>
      </c>
      <c r="D38" s="1245"/>
      <c r="E38" s="1246"/>
      <c r="F38" s="36">
        <v>0</v>
      </c>
      <c r="G38" s="37">
        <v>0</v>
      </c>
      <c r="H38" s="37">
        <v>0</v>
      </c>
      <c r="I38" s="37">
        <v>0</v>
      </c>
      <c r="J38" s="38">
        <v>0</v>
      </c>
      <c r="K38" s="22"/>
      <c r="L38" s="22"/>
      <c r="M38" s="22"/>
      <c r="N38" s="22"/>
      <c r="O38" s="22"/>
      <c r="P38" s="22"/>
    </row>
    <row r="39" spans="1:16" ht="39" customHeight="1" x14ac:dyDescent="0.2">
      <c r="A39" s="22"/>
      <c r="B39" s="35"/>
      <c r="C39" s="1244" t="s">
        <v>582</v>
      </c>
      <c r="D39" s="1245"/>
      <c r="E39" s="1246"/>
      <c r="F39" s="36">
        <v>0</v>
      </c>
      <c r="G39" s="37">
        <v>0</v>
      </c>
      <c r="H39" s="37">
        <v>0</v>
      </c>
      <c r="I39" s="37">
        <v>0</v>
      </c>
      <c r="J39" s="38">
        <v>0</v>
      </c>
      <c r="K39" s="22"/>
      <c r="L39" s="22"/>
      <c r="M39" s="22"/>
      <c r="N39" s="22"/>
      <c r="O39" s="22"/>
      <c r="P39" s="22"/>
    </row>
    <row r="40" spans="1:16" ht="39" customHeight="1" x14ac:dyDescent="0.2">
      <c r="A40" s="22"/>
      <c r="B40" s="35"/>
      <c r="C40" s="1244" t="s">
        <v>583</v>
      </c>
      <c r="D40" s="1245"/>
      <c r="E40" s="1246"/>
      <c r="F40" s="36">
        <v>0</v>
      </c>
      <c r="G40" s="37">
        <v>0</v>
      </c>
      <c r="H40" s="37">
        <v>0</v>
      </c>
      <c r="I40" s="37">
        <v>0</v>
      </c>
      <c r="J40" s="38">
        <v>0</v>
      </c>
      <c r="K40" s="22"/>
      <c r="L40" s="22"/>
      <c r="M40" s="22"/>
      <c r="N40" s="22"/>
      <c r="O40" s="22"/>
      <c r="P40" s="22"/>
    </row>
    <row r="41" spans="1:16" ht="39" customHeight="1" x14ac:dyDescent="0.2">
      <c r="A41" s="22"/>
      <c r="B41" s="35"/>
      <c r="C41" s="1244" t="s">
        <v>584</v>
      </c>
      <c r="D41" s="1245"/>
      <c r="E41" s="1246"/>
      <c r="F41" s="36">
        <v>0</v>
      </c>
      <c r="G41" s="37">
        <v>0</v>
      </c>
      <c r="H41" s="37">
        <v>0</v>
      </c>
      <c r="I41" s="37">
        <v>0</v>
      </c>
      <c r="J41" s="38">
        <v>0</v>
      </c>
      <c r="K41" s="22"/>
      <c r="L41" s="22"/>
      <c r="M41" s="22"/>
      <c r="N41" s="22"/>
      <c r="O41" s="22"/>
      <c r="P41" s="22"/>
    </row>
    <row r="42" spans="1:16" ht="39" customHeight="1" x14ac:dyDescent="0.2">
      <c r="A42" s="22"/>
      <c r="B42" s="39"/>
      <c r="C42" s="1244" t="s">
        <v>585</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586</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yVkBSm2HlcPLIUPOMVgOBZd4bnUgFhKpoTLf+QxlDcklEw8e1h9bh2kOoK936mFQLtvsEsZPTJlfgy8j8mjWQ==" saltValue="EFOEHJLw8g8Yaqf2PtRT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 customHeight="1" x14ac:dyDescent="0.2">
      <c r="A45" s="48"/>
      <c r="B45" s="1252" t="s">
        <v>11</v>
      </c>
      <c r="C45" s="1253"/>
      <c r="D45" s="58"/>
      <c r="E45" s="1258" t="s">
        <v>12</v>
      </c>
      <c r="F45" s="1258"/>
      <c r="G45" s="1258"/>
      <c r="H45" s="1258"/>
      <c r="I45" s="1258"/>
      <c r="J45" s="1259"/>
      <c r="K45" s="59">
        <v>436</v>
      </c>
      <c r="L45" s="60">
        <v>531</v>
      </c>
      <c r="M45" s="60">
        <v>546</v>
      </c>
      <c r="N45" s="60">
        <v>556</v>
      </c>
      <c r="O45" s="61">
        <v>571</v>
      </c>
      <c r="P45" s="48"/>
      <c r="Q45" s="48"/>
      <c r="R45" s="48"/>
      <c r="S45" s="48"/>
      <c r="T45" s="48"/>
      <c r="U45" s="48"/>
    </row>
    <row r="46" spans="1:21" ht="30.7" customHeight="1" x14ac:dyDescent="0.2">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 customHeight="1" x14ac:dyDescent="0.2">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 customHeight="1" x14ac:dyDescent="0.2">
      <c r="A48" s="48"/>
      <c r="B48" s="1254"/>
      <c r="C48" s="1255"/>
      <c r="D48" s="62"/>
      <c r="E48" s="1260" t="s">
        <v>15</v>
      </c>
      <c r="F48" s="1260"/>
      <c r="G48" s="1260"/>
      <c r="H48" s="1260"/>
      <c r="I48" s="1260"/>
      <c r="J48" s="1261"/>
      <c r="K48" s="63">
        <v>218</v>
      </c>
      <c r="L48" s="64">
        <v>227</v>
      </c>
      <c r="M48" s="64">
        <v>224</v>
      </c>
      <c r="N48" s="64">
        <v>220</v>
      </c>
      <c r="O48" s="65">
        <v>226</v>
      </c>
      <c r="P48" s="48"/>
      <c r="Q48" s="48"/>
      <c r="R48" s="48"/>
      <c r="S48" s="48"/>
      <c r="T48" s="48"/>
      <c r="U48" s="48"/>
    </row>
    <row r="49" spans="1:21" ht="30.7" customHeight="1" x14ac:dyDescent="0.2">
      <c r="A49" s="48"/>
      <c r="B49" s="1254"/>
      <c r="C49" s="1255"/>
      <c r="D49" s="62"/>
      <c r="E49" s="1260" t="s">
        <v>16</v>
      </c>
      <c r="F49" s="1260"/>
      <c r="G49" s="1260"/>
      <c r="H49" s="1260"/>
      <c r="I49" s="1260"/>
      <c r="J49" s="1261"/>
      <c r="K49" s="63">
        <v>11</v>
      </c>
      <c r="L49" s="64" t="s">
        <v>526</v>
      </c>
      <c r="M49" s="64" t="s">
        <v>526</v>
      </c>
      <c r="N49" s="64" t="s">
        <v>526</v>
      </c>
      <c r="O49" s="65" t="s">
        <v>526</v>
      </c>
      <c r="P49" s="48"/>
      <c r="Q49" s="48"/>
      <c r="R49" s="48"/>
      <c r="S49" s="48"/>
      <c r="T49" s="48"/>
      <c r="U49" s="48"/>
    </row>
    <row r="50" spans="1:21" ht="30.7" customHeight="1" x14ac:dyDescent="0.2">
      <c r="A50" s="48"/>
      <c r="B50" s="1254"/>
      <c r="C50" s="1255"/>
      <c r="D50" s="62"/>
      <c r="E50" s="1260" t="s">
        <v>17</v>
      </c>
      <c r="F50" s="1260"/>
      <c r="G50" s="1260"/>
      <c r="H50" s="1260"/>
      <c r="I50" s="1260"/>
      <c r="J50" s="1261"/>
      <c r="K50" s="63">
        <v>13</v>
      </c>
      <c r="L50" s="64">
        <v>13</v>
      </c>
      <c r="M50" s="64">
        <v>12</v>
      </c>
      <c r="N50" s="64">
        <v>12</v>
      </c>
      <c r="O50" s="65">
        <v>11</v>
      </c>
      <c r="P50" s="48"/>
      <c r="Q50" s="48"/>
      <c r="R50" s="48"/>
      <c r="S50" s="48"/>
      <c r="T50" s="48"/>
      <c r="U50" s="48"/>
    </row>
    <row r="51" spans="1:21" ht="30.7" customHeight="1" x14ac:dyDescent="0.2">
      <c r="A51" s="48"/>
      <c r="B51" s="1256"/>
      <c r="C51" s="1257"/>
      <c r="D51" s="66"/>
      <c r="E51" s="1260" t="s">
        <v>18</v>
      </c>
      <c r="F51" s="1260"/>
      <c r="G51" s="1260"/>
      <c r="H51" s="1260"/>
      <c r="I51" s="1260"/>
      <c r="J51" s="1261"/>
      <c r="K51" s="63" t="s">
        <v>526</v>
      </c>
      <c r="L51" s="64" t="s">
        <v>526</v>
      </c>
      <c r="M51" s="64" t="s">
        <v>526</v>
      </c>
      <c r="N51" s="64" t="s">
        <v>526</v>
      </c>
      <c r="O51" s="65" t="s">
        <v>526</v>
      </c>
      <c r="P51" s="48"/>
      <c r="Q51" s="48"/>
      <c r="R51" s="48"/>
      <c r="S51" s="48"/>
      <c r="T51" s="48"/>
      <c r="U51" s="48"/>
    </row>
    <row r="52" spans="1:21" ht="30.7" customHeight="1" x14ac:dyDescent="0.2">
      <c r="A52" s="48"/>
      <c r="B52" s="1262" t="s">
        <v>19</v>
      </c>
      <c r="C52" s="1263"/>
      <c r="D52" s="66"/>
      <c r="E52" s="1260" t="s">
        <v>20</v>
      </c>
      <c r="F52" s="1260"/>
      <c r="G52" s="1260"/>
      <c r="H52" s="1260"/>
      <c r="I52" s="1260"/>
      <c r="J52" s="1261"/>
      <c r="K52" s="63">
        <v>372</v>
      </c>
      <c r="L52" s="64">
        <v>429</v>
      </c>
      <c r="M52" s="64">
        <v>435</v>
      </c>
      <c r="N52" s="64">
        <v>441</v>
      </c>
      <c r="O52" s="65">
        <v>437</v>
      </c>
      <c r="P52" s="48"/>
      <c r="Q52" s="48"/>
      <c r="R52" s="48"/>
      <c r="S52" s="48"/>
      <c r="T52" s="48"/>
      <c r="U52" s="48"/>
    </row>
    <row r="53" spans="1:21" ht="30.7" customHeight="1" thickBot="1" x14ac:dyDescent="0.25">
      <c r="A53" s="48"/>
      <c r="B53" s="1264" t="s">
        <v>21</v>
      </c>
      <c r="C53" s="1265"/>
      <c r="D53" s="67"/>
      <c r="E53" s="1266" t="s">
        <v>22</v>
      </c>
      <c r="F53" s="1266"/>
      <c r="G53" s="1266"/>
      <c r="H53" s="1266"/>
      <c r="I53" s="1266"/>
      <c r="J53" s="1267"/>
      <c r="K53" s="68">
        <v>306</v>
      </c>
      <c r="L53" s="69">
        <v>342</v>
      </c>
      <c r="M53" s="69">
        <v>347</v>
      </c>
      <c r="N53" s="69">
        <v>347</v>
      </c>
      <c r="O53" s="70">
        <v>371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HE5BeL9+mlotoiwCNFB8GSUllL/19YksB7h1msS8ymd57pW35DmwkEs1V91LPBn3KF6e933ZNBuUmMCMFB5PQ==" saltValue="gJJLDJBnMWPi2/b9peNe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05" customHeight="1" x14ac:dyDescent="0.2"/>
    <row r="2" ht="15.05" customHeight="1" x14ac:dyDescent="0.2"/>
    <row r="3" ht="15.05" customHeight="1" x14ac:dyDescent="0.2"/>
    <row r="4" ht="15.05" customHeight="1" x14ac:dyDescent="0.2"/>
    <row r="5" ht="15.05" customHeight="1" x14ac:dyDescent="0.2"/>
    <row r="6" ht="15.05" customHeight="1" x14ac:dyDescent="0.2"/>
    <row r="7" ht="15.05" customHeight="1" x14ac:dyDescent="0.2"/>
    <row r="8" ht="15.05" customHeight="1" x14ac:dyDescent="0.2"/>
    <row r="9" ht="15.05" customHeight="1" x14ac:dyDescent="0.2"/>
    <row r="10" ht="15.05" customHeight="1" x14ac:dyDescent="0.2"/>
    <row r="11" ht="15.05" customHeight="1" x14ac:dyDescent="0.2"/>
    <row r="12" ht="15.05" customHeight="1" x14ac:dyDescent="0.2"/>
    <row r="13" ht="15.05" customHeight="1" x14ac:dyDescent="0.2"/>
    <row r="14" ht="15.05" customHeight="1" x14ac:dyDescent="0.2"/>
    <row r="15" ht="15.05" customHeight="1" x14ac:dyDescent="0.2"/>
    <row r="16" ht="15.05" customHeight="1" x14ac:dyDescent="0.2"/>
    <row r="17" ht="15.05" customHeight="1" x14ac:dyDescent="0.2"/>
    <row r="18" ht="15.05" customHeight="1" x14ac:dyDescent="0.2"/>
    <row r="19" ht="15.05" customHeight="1" x14ac:dyDescent="0.2"/>
    <row r="20" ht="15.05" customHeight="1" x14ac:dyDescent="0.2"/>
    <row r="21" ht="15.05" customHeight="1" x14ac:dyDescent="0.2"/>
    <row r="22" ht="15.05" customHeight="1" x14ac:dyDescent="0.2"/>
    <row r="23" ht="15.05" customHeight="1" x14ac:dyDescent="0.2"/>
    <row r="24" ht="15.05" customHeight="1" x14ac:dyDescent="0.2"/>
    <row r="25" ht="15.05" customHeight="1" x14ac:dyDescent="0.2"/>
    <row r="26" ht="15.05" customHeight="1" x14ac:dyDescent="0.2"/>
    <row r="27" ht="15.05" customHeight="1" x14ac:dyDescent="0.2"/>
    <row r="28" ht="15.05" customHeight="1" x14ac:dyDescent="0.2"/>
    <row r="29" ht="15.05" customHeight="1" x14ac:dyDescent="0.2"/>
    <row r="30" ht="15.05" customHeight="1" x14ac:dyDescent="0.2"/>
    <row r="31" ht="15.05" customHeight="1" x14ac:dyDescent="0.2"/>
    <row r="32" ht="15.05" customHeight="1" x14ac:dyDescent="0.2"/>
    <row r="33" spans="2:13" ht="15.05" customHeight="1" x14ac:dyDescent="0.2"/>
    <row r="34" spans="2:13" ht="15.05" customHeight="1" x14ac:dyDescent="0.2"/>
    <row r="35" spans="2:13" ht="15.05" customHeight="1" x14ac:dyDescent="0.2"/>
    <row r="36" spans="2:13" ht="15.05" customHeight="1" x14ac:dyDescent="0.2"/>
    <row r="37" spans="2:13" ht="15.05" customHeight="1" x14ac:dyDescent="0.2"/>
    <row r="38" spans="2:13" ht="15.0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78" t="s">
        <v>30</v>
      </c>
      <c r="C41" s="1279"/>
      <c r="D41" s="102"/>
      <c r="E41" s="1284" t="s">
        <v>31</v>
      </c>
      <c r="F41" s="1284"/>
      <c r="G41" s="1284"/>
      <c r="H41" s="1285"/>
      <c r="I41" s="103">
        <v>5074</v>
      </c>
      <c r="J41" s="104">
        <v>5065</v>
      </c>
      <c r="K41" s="104">
        <v>4925</v>
      </c>
      <c r="L41" s="104">
        <v>4809</v>
      </c>
      <c r="M41" s="105">
        <v>4614</v>
      </c>
    </row>
    <row r="42" spans="2:13" ht="27.75" customHeight="1" x14ac:dyDescent="0.2">
      <c r="B42" s="1280"/>
      <c r="C42" s="1281"/>
      <c r="D42" s="106"/>
      <c r="E42" s="1286" t="s">
        <v>32</v>
      </c>
      <c r="F42" s="1286"/>
      <c r="G42" s="1286"/>
      <c r="H42" s="1287"/>
      <c r="I42" s="107">
        <v>85</v>
      </c>
      <c r="J42" s="108">
        <v>74</v>
      </c>
      <c r="K42" s="108">
        <v>63</v>
      </c>
      <c r="L42" s="108">
        <v>53</v>
      </c>
      <c r="M42" s="109">
        <v>42</v>
      </c>
    </row>
    <row r="43" spans="2:13" ht="27.75" customHeight="1" x14ac:dyDescent="0.2">
      <c r="B43" s="1280"/>
      <c r="C43" s="1281"/>
      <c r="D43" s="106"/>
      <c r="E43" s="1286" t="s">
        <v>33</v>
      </c>
      <c r="F43" s="1286"/>
      <c r="G43" s="1286"/>
      <c r="H43" s="1287"/>
      <c r="I43" s="107">
        <v>3488</v>
      </c>
      <c r="J43" s="108">
        <v>3404</v>
      </c>
      <c r="K43" s="108">
        <v>3227</v>
      </c>
      <c r="L43" s="108">
        <v>3087</v>
      </c>
      <c r="M43" s="109">
        <v>3015</v>
      </c>
    </row>
    <row r="44" spans="2:13" ht="27.75" customHeight="1" x14ac:dyDescent="0.2">
      <c r="B44" s="1280"/>
      <c r="C44" s="1281"/>
      <c r="D44" s="106"/>
      <c r="E44" s="1286" t="s">
        <v>34</v>
      </c>
      <c r="F44" s="1286"/>
      <c r="G44" s="1286"/>
      <c r="H44" s="1287"/>
      <c r="I44" s="107">
        <v>141</v>
      </c>
      <c r="J44" s="108">
        <v>133</v>
      </c>
      <c r="K44" s="108">
        <v>129</v>
      </c>
      <c r="L44" s="108">
        <v>127</v>
      </c>
      <c r="M44" s="109">
        <v>159</v>
      </c>
    </row>
    <row r="45" spans="2:13" ht="27.75" customHeight="1" x14ac:dyDescent="0.2">
      <c r="B45" s="1280"/>
      <c r="C45" s="1281"/>
      <c r="D45" s="106"/>
      <c r="E45" s="1286" t="s">
        <v>35</v>
      </c>
      <c r="F45" s="1286"/>
      <c r="G45" s="1286"/>
      <c r="H45" s="1287"/>
      <c r="I45" s="107">
        <v>571</v>
      </c>
      <c r="J45" s="108">
        <v>538</v>
      </c>
      <c r="K45" s="108">
        <v>490</v>
      </c>
      <c r="L45" s="108">
        <v>470</v>
      </c>
      <c r="M45" s="109">
        <v>426</v>
      </c>
    </row>
    <row r="46" spans="2:13" ht="27.75" customHeight="1" x14ac:dyDescent="0.2">
      <c r="B46" s="1280"/>
      <c r="C46" s="1281"/>
      <c r="D46" s="110"/>
      <c r="E46" s="1286" t="s">
        <v>36</v>
      </c>
      <c r="F46" s="1286"/>
      <c r="G46" s="1286"/>
      <c r="H46" s="1287"/>
      <c r="I46" s="107" t="s">
        <v>526</v>
      </c>
      <c r="J46" s="108" t="s">
        <v>526</v>
      </c>
      <c r="K46" s="108" t="s">
        <v>526</v>
      </c>
      <c r="L46" s="108" t="s">
        <v>526</v>
      </c>
      <c r="M46" s="109" t="s">
        <v>526</v>
      </c>
    </row>
    <row r="47" spans="2:13" ht="27.75" customHeight="1" x14ac:dyDescent="0.2">
      <c r="B47" s="1280"/>
      <c r="C47" s="1281"/>
      <c r="D47" s="111"/>
      <c r="E47" s="1288" t="s">
        <v>37</v>
      </c>
      <c r="F47" s="1289"/>
      <c r="G47" s="1289"/>
      <c r="H47" s="1290"/>
      <c r="I47" s="107" t="s">
        <v>526</v>
      </c>
      <c r="J47" s="108" t="s">
        <v>526</v>
      </c>
      <c r="K47" s="108" t="s">
        <v>526</v>
      </c>
      <c r="L47" s="108" t="s">
        <v>526</v>
      </c>
      <c r="M47" s="109" t="s">
        <v>526</v>
      </c>
    </row>
    <row r="48" spans="2:13" ht="27.75" customHeight="1" x14ac:dyDescent="0.2">
      <c r="B48" s="1280"/>
      <c r="C48" s="1281"/>
      <c r="D48" s="106"/>
      <c r="E48" s="1286" t="s">
        <v>38</v>
      </c>
      <c r="F48" s="1286"/>
      <c r="G48" s="1286"/>
      <c r="H48" s="1287"/>
      <c r="I48" s="107" t="s">
        <v>526</v>
      </c>
      <c r="J48" s="108" t="s">
        <v>526</v>
      </c>
      <c r="K48" s="108" t="s">
        <v>526</v>
      </c>
      <c r="L48" s="108" t="s">
        <v>526</v>
      </c>
      <c r="M48" s="109" t="s">
        <v>526</v>
      </c>
    </row>
    <row r="49" spans="2:13" ht="27.75" customHeight="1" x14ac:dyDescent="0.2">
      <c r="B49" s="1282"/>
      <c r="C49" s="1283"/>
      <c r="D49" s="106"/>
      <c r="E49" s="1286" t="s">
        <v>39</v>
      </c>
      <c r="F49" s="1286"/>
      <c r="G49" s="1286"/>
      <c r="H49" s="1287"/>
      <c r="I49" s="107" t="s">
        <v>526</v>
      </c>
      <c r="J49" s="108" t="s">
        <v>526</v>
      </c>
      <c r="K49" s="108" t="s">
        <v>526</v>
      </c>
      <c r="L49" s="108" t="s">
        <v>526</v>
      </c>
      <c r="M49" s="109" t="s">
        <v>526</v>
      </c>
    </row>
    <row r="50" spans="2:13" ht="27.75" customHeight="1" x14ac:dyDescent="0.2">
      <c r="B50" s="1291" t="s">
        <v>40</v>
      </c>
      <c r="C50" s="1292"/>
      <c r="D50" s="112"/>
      <c r="E50" s="1286" t="s">
        <v>41</v>
      </c>
      <c r="F50" s="1286"/>
      <c r="G50" s="1286"/>
      <c r="H50" s="1287"/>
      <c r="I50" s="107">
        <v>1875</v>
      </c>
      <c r="J50" s="108">
        <v>1891</v>
      </c>
      <c r="K50" s="108">
        <v>1890</v>
      </c>
      <c r="L50" s="108">
        <v>1933</v>
      </c>
      <c r="M50" s="109">
        <v>2114</v>
      </c>
    </row>
    <row r="51" spans="2:13" ht="27.75" customHeight="1" x14ac:dyDescent="0.2">
      <c r="B51" s="1280"/>
      <c r="C51" s="1281"/>
      <c r="D51" s="106"/>
      <c r="E51" s="1286" t="s">
        <v>42</v>
      </c>
      <c r="F51" s="1286"/>
      <c r="G51" s="1286"/>
      <c r="H51" s="1287"/>
      <c r="I51" s="107">
        <v>36</v>
      </c>
      <c r="J51" s="108">
        <v>28</v>
      </c>
      <c r="K51" s="108">
        <v>22</v>
      </c>
      <c r="L51" s="108">
        <v>17</v>
      </c>
      <c r="M51" s="109">
        <v>13</v>
      </c>
    </row>
    <row r="52" spans="2:13" ht="27.75" customHeight="1" x14ac:dyDescent="0.2">
      <c r="B52" s="1282"/>
      <c r="C52" s="1283"/>
      <c r="D52" s="106"/>
      <c r="E52" s="1286" t="s">
        <v>43</v>
      </c>
      <c r="F52" s="1286"/>
      <c r="G52" s="1286"/>
      <c r="H52" s="1287"/>
      <c r="I52" s="107">
        <v>4575</v>
      </c>
      <c r="J52" s="108">
        <v>4608</v>
      </c>
      <c r="K52" s="108">
        <v>4399</v>
      </c>
      <c r="L52" s="108">
        <v>4363</v>
      </c>
      <c r="M52" s="109">
        <v>4253</v>
      </c>
    </row>
    <row r="53" spans="2:13" ht="27.75" customHeight="1" thickBot="1" x14ac:dyDescent="0.25">
      <c r="B53" s="1293" t="s">
        <v>44</v>
      </c>
      <c r="C53" s="1294"/>
      <c r="D53" s="113"/>
      <c r="E53" s="1295" t="s">
        <v>45</v>
      </c>
      <c r="F53" s="1295"/>
      <c r="G53" s="1295"/>
      <c r="H53" s="1296"/>
      <c r="I53" s="114">
        <v>2873</v>
      </c>
      <c r="J53" s="115">
        <v>2685</v>
      </c>
      <c r="K53" s="115">
        <v>2522</v>
      </c>
      <c r="L53" s="115">
        <v>2233</v>
      </c>
      <c r="M53" s="116">
        <v>1876</v>
      </c>
    </row>
    <row r="54" spans="2:13" ht="27.75" customHeight="1" x14ac:dyDescent="0.25">
      <c r="B54" s="117" t="s">
        <v>46</v>
      </c>
      <c r="C54" s="118"/>
      <c r="D54" s="118"/>
      <c r="E54" s="119"/>
      <c r="F54" s="119"/>
      <c r="G54" s="119"/>
      <c r="H54" s="119"/>
      <c r="I54" s="120"/>
      <c r="J54" s="120"/>
      <c r="K54" s="120"/>
      <c r="L54" s="120"/>
      <c r="M54" s="120"/>
    </row>
    <row r="55" spans="2:13" ht="12.7" customHeight="1" x14ac:dyDescent="0.2"/>
    <row r="56" spans="2:13" ht="12.7" hidden="1" customHeight="1" x14ac:dyDescent="0.2"/>
    <row r="57" spans="2:13" ht="12.7" hidden="1" customHeight="1" x14ac:dyDescent="0.2"/>
    <row r="58" spans="2:13" ht="12.7"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c4nkGou48sqzL+bPPI6xV/wKW0Rb8TOE8jjnBNNl6RQYBzXSa86p+gGeDkuXHtnshPllZt4jRsZ5424aatmw==" saltValue="OZ8G6ZgcrAZ668mwcxPU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45" customHeight="1" x14ac:dyDescent="0.2"/>
    <row r="2" ht="16.45" customHeight="1" x14ac:dyDescent="0.2"/>
    <row r="3" ht="16.45" customHeight="1" x14ac:dyDescent="0.2"/>
    <row r="4" ht="16.45" customHeight="1" x14ac:dyDescent="0.2"/>
    <row r="5" ht="16.45" customHeight="1" x14ac:dyDescent="0.2"/>
    <row r="6" ht="16.45" customHeight="1" x14ac:dyDescent="0.2"/>
    <row r="7" ht="16.45" customHeight="1" x14ac:dyDescent="0.2"/>
    <row r="8" ht="16.45" customHeight="1" x14ac:dyDescent="0.2"/>
    <row r="9" ht="16.45" customHeight="1" x14ac:dyDescent="0.2"/>
    <row r="10" ht="16.45" customHeight="1" x14ac:dyDescent="0.2"/>
    <row r="11" ht="16.45" customHeight="1" x14ac:dyDescent="0.2"/>
    <row r="12" ht="16.45" customHeight="1" x14ac:dyDescent="0.2"/>
    <row r="13" ht="16.45" customHeight="1" x14ac:dyDescent="0.2"/>
    <row r="14" ht="16.45" customHeight="1" x14ac:dyDescent="0.2"/>
    <row r="15" ht="16.45" customHeight="1" x14ac:dyDescent="0.2"/>
    <row r="16" ht="16.45" customHeight="1" x14ac:dyDescent="0.2"/>
    <row r="17" ht="16.45" customHeight="1" x14ac:dyDescent="0.2"/>
    <row r="18" ht="16.45" customHeight="1" x14ac:dyDescent="0.2"/>
    <row r="19" ht="16.45" customHeight="1" x14ac:dyDescent="0.2"/>
    <row r="20" ht="16.45" customHeight="1" x14ac:dyDescent="0.2"/>
    <row r="21" ht="16.45" customHeight="1" x14ac:dyDescent="0.2"/>
    <row r="22" ht="16.45" customHeight="1" x14ac:dyDescent="0.2"/>
    <row r="23" ht="16.45" customHeight="1" x14ac:dyDescent="0.2"/>
    <row r="24" ht="16.45" customHeight="1" x14ac:dyDescent="0.2"/>
    <row r="25" ht="16.45" customHeight="1" x14ac:dyDescent="0.2"/>
    <row r="26" ht="16.45" customHeight="1" x14ac:dyDescent="0.2"/>
    <row r="27" ht="16.45" customHeight="1" x14ac:dyDescent="0.2"/>
    <row r="28" ht="16.45" customHeight="1" x14ac:dyDescent="0.2"/>
    <row r="29" ht="16.45" customHeight="1" x14ac:dyDescent="0.2"/>
    <row r="30" ht="16.45" customHeight="1" x14ac:dyDescent="0.2"/>
    <row r="31" ht="16.45" customHeight="1" x14ac:dyDescent="0.2"/>
    <row r="32" ht="16.45" customHeight="1" x14ac:dyDescent="0.2"/>
    <row r="33" ht="16.45" customHeight="1" x14ac:dyDescent="0.2"/>
    <row r="34" ht="16.45" customHeight="1" x14ac:dyDescent="0.2"/>
    <row r="35" ht="16.45" customHeight="1" x14ac:dyDescent="0.2"/>
    <row r="36" ht="16.45" customHeight="1" x14ac:dyDescent="0.2"/>
    <row r="37" ht="16.45" customHeight="1" x14ac:dyDescent="0.2"/>
    <row r="38" ht="16.45" customHeight="1" x14ac:dyDescent="0.2"/>
    <row r="39" ht="16.45" customHeight="1" x14ac:dyDescent="0.2"/>
    <row r="40" ht="16.45" customHeight="1" x14ac:dyDescent="0.2"/>
    <row r="41" ht="16.45" customHeight="1" x14ac:dyDescent="0.2"/>
    <row r="42" ht="16.45" customHeight="1" x14ac:dyDescent="0.2"/>
    <row r="43" ht="16.45" customHeight="1" x14ac:dyDescent="0.2"/>
    <row r="44" ht="16.45" customHeight="1" x14ac:dyDescent="0.2"/>
    <row r="45" ht="16.45" customHeight="1" x14ac:dyDescent="0.2"/>
    <row r="46" ht="16.45" customHeight="1" x14ac:dyDescent="0.2"/>
    <row r="47" ht="16.45" customHeight="1" x14ac:dyDescent="0.2"/>
    <row r="48" ht="16.45" customHeight="1" x14ac:dyDescent="0.2"/>
    <row r="49" spans="2:8" ht="20.2" customHeight="1" x14ac:dyDescent="0.2"/>
    <row r="50" spans="2:8" ht="16.45" customHeight="1" x14ac:dyDescent="0.2"/>
    <row r="51" spans="2:8" ht="29.3" customHeight="1" x14ac:dyDescent="0.2"/>
    <row r="52" spans="2:8" ht="29.3" customHeight="1" x14ac:dyDescent="0.2"/>
    <row r="53" spans="2:8" ht="52.45" customHeight="1" thickBot="1" x14ac:dyDescent="0.3">
      <c r="B53" s="2"/>
      <c r="C53" s="2"/>
      <c r="D53" s="2"/>
      <c r="E53" s="2"/>
      <c r="F53" s="2"/>
      <c r="G53" s="2"/>
      <c r="H53" s="121" t="s">
        <v>47</v>
      </c>
    </row>
    <row r="54" spans="2:8" ht="29.3" customHeight="1" thickBot="1" x14ac:dyDescent="0.3">
      <c r="B54" s="122" t="s">
        <v>1</v>
      </c>
      <c r="C54" s="123"/>
      <c r="D54" s="123"/>
      <c r="E54" s="124" t="s">
        <v>2</v>
      </c>
      <c r="F54" s="125" t="s">
        <v>570</v>
      </c>
      <c r="G54" s="125" t="s">
        <v>571</v>
      </c>
      <c r="H54" s="126" t="s">
        <v>572</v>
      </c>
    </row>
    <row r="55" spans="2:8" ht="52.45" customHeight="1" x14ac:dyDescent="0.2">
      <c r="B55" s="127"/>
      <c r="C55" s="1305" t="s">
        <v>48</v>
      </c>
      <c r="D55" s="1305"/>
      <c r="E55" s="1306"/>
      <c r="F55" s="128">
        <v>1019</v>
      </c>
      <c r="G55" s="128">
        <v>1042</v>
      </c>
      <c r="H55" s="129">
        <v>1015</v>
      </c>
    </row>
    <row r="56" spans="2:8" ht="52.45" customHeight="1" x14ac:dyDescent="0.2">
      <c r="B56" s="130"/>
      <c r="C56" s="1307" t="s">
        <v>49</v>
      </c>
      <c r="D56" s="1307"/>
      <c r="E56" s="1308"/>
      <c r="F56" s="131">
        <v>422</v>
      </c>
      <c r="G56" s="131">
        <v>431</v>
      </c>
      <c r="H56" s="132">
        <v>461</v>
      </c>
    </row>
    <row r="57" spans="2:8" ht="53.25" customHeight="1" x14ac:dyDescent="0.2">
      <c r="B57" s="130"/>
      <c r="C57" s="1309" t="s">
        <v>50</v>
      </c>
      <c r="D57" s="1309"/>
      <c r="E57" s="1310"/>
      <c r="F57" s="133">
        <v>275</v>
      </c>
      <c r="G57" s="133">
        <v>279</v>
      </c>
      <c r="H57" s="134">
        <v>487</v>
      </c>
    </row>
    <row r="58" spans="2:8" ht="45.75" customHeight="1" x14ac:dyDescent="0.2">
      <c r="B58" s="135"/>
      <c r="C58" s="1297" t="s">
        <v>604</v>
      </c>
      <c r="D58" s="1298"/>
      <c r="E58" s="1299"/>
      <c r="F58" s="136" t="s">
        <v>609</v>
      </c>
      <c r="G58" s="136" t="s">
        <v>609</v>
      </c>
      <c r="H58" s="137">
        <v>200</v>
      </c>
    </row>
    <row r="59" spans="2:8" ht="45.75" customHeight="1" x14ac:dyDescent="0.2">
      <c r="B59" s="135"/>
      <c r="C59" s="1297" t="s">
        <v>605</v>
      </c>
      <c r="D59" s="1298"/>
      <c r="E59" s="1299"/>
      <c r="F59" s="136">
        <v>69</v>
      </c>
      <c r="G59" s="136">
        <v>76</v>
      </c>
      <c r="H59" s="137">
        <v>89</v>
      </c>
    </row>
    <row r="60" spans="2:8" ht="45.75" customHeight="1" x14ac:dyDescent="0.2">
      <c r="B60" s="135"/>
      <c r="C60" s="1297" t="s">
        <v>606</v>
      </c>
      <c r="D60" s="1298"/>
      <c r="E60" s="1299"/>
      <c r="F60" s="136">
        <v>88</v>
      </c>
      <c r="G60" s="136">
        <v>88</v>
      </c>
      <c r="H60" s="137">
        <v>88</v>
      </c>
    </row>
    <row r="61" spans="2:8" ht="45.75" customHeight="1" x14ac:dyDescent="0.2">
      <c r="B61" s="135"/>
      <c r="C61" s="1297" t="s">
        <v>607</v>
      </c>
      <c r="D61" s="1298"/>
      <c r="E61" s="1299"/>
      <c r="F61" s="136">
        <v>50</v>
      </c>
      <c r="G61" s="136">
        <v>50</v>
      </c>
      <c r="H61" s="137">
        <v>39</v>
      </c>
    </row>
    <row r="62" spans="2:8" ht="45.75" customHeight="1" thickBot="1" x14ac:dyDescent="0.25">
      <c r="B62" s="138"/>
      <c r="C62" s="1300" t="s">
        <v>608</v>
      </c>
      <c r="D62" s="1301"/>
      <c r="E62" s="1302"/>
      <c r="F62" s="139">
        <v>43</v>
      </c>
      <c r="G62" s="139">
        <v>36</v>
      </c>
      <c r="H62" s="140">
        <v>33</v>
      </c>
    </row>
    <row r="63" spans="2:8" ht="52.45" customHeight="1" thickBot="1" x14ac:dyDescent="0.25">
      <c r="B63" s="141"/>
      <c r="C63" s="1303" t="s">
        <v>51</v>
      </c>
      <c r="D63" s="1303"/>
      <c r="E63" s="1304"/>
      <c r="F63" s="142">
        <v>1716</v>
      </c>
      <c r="G63" s="142">
        <v>1751</v>
      </c>
      <c r="H63" s="143">
        <v>1962</v>
      </c>
    </row>
    <row r="64" spans="2:8" ht="15.05" customHeight="1" x14ac:dyDescent="0.2"/>
  </sheetData>
  <sheetProtection algorithmName="SHA-512" hashValue="sNVmSleaEcg558QNAzONjAdcGeStQ7t8nbcDZtQCsSRki7pKfVyMj1QnXS5upeVS6UpXN42+FkQ9P4rJ9FtBQQ==" saltValue="XT2N1md+Sf1MYRO/1hpl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C725-137B-4DF7-BB51-1071E64149E1}">
  <sheetPr>
    <pageSetUpPr fitToPage="1"/>
  </sheetPr>
  <dimension ref="A1:WZM160"/>
  <sheetViews>
    <sheetView showGridLines="0" zoomScale="90" zoomScaleNormal="9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2.95"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2.95"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2.95"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2.95"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2.95"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2.95"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2.95"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2.95"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2.95"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2.95"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2.95"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2.95"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2.95"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2.95"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2.95"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2.95" x14ac:dyDescent="0.2">
      <c r="DD19" s="390"/>
      <c r="DE19" s="390"/>
    </row>
    <row r="20" spans="1:351" ht="12.95" x14ac:dyDescent="0.2">
      <c r="DD20" s="390"/>
      <c r="DE20" s="390"/>
    </row>
    <row r="21" spans="1:351" ht="16.600000000000001"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600000000000001" x14ac:dyDescent="0.2">
      <c r="B22" s="397"/>
      <c r="MM22" s="396"/>
    </row>
    <row r="23" spans="1:351" ht="12.95" x14ac:dyDescent="0.2">
      <c r="B23" s="397"/>
    </row>
    <row r="24" spans="1:351" ht="12.95" x14ac:dyDescent="0.2">
      <c r="B24" s="397"/>
    </row>
    <row r="25" spans="1:351" ht="12.95" x14ac:dyDescent="0.2">
      <c r="B25" s="397"/>
    </row>
    <row r="26" spans="1:351" ht="12.95" x14ac:dyDescent="0.2">
      <c r="B26" s="397"/>
    </row>
    <row r="27" spans="1:351" ht="12.95" x14ac:dyDescent="0.2">
      <c r="B27" s="397"/>
    </row>
    <row r="28" spans="1:351" ht="12.95" x14ac:dyDescent="0.2">
      <c r="B28" s="397"/>
    </row>
    <row r="29" spans="1:351" ht="12.95" x14ac:dyDescent="0.2">
      <c r="B29" s="397"/>
    </row>
    <row r="30" spans="1:351" ht="12.95" x14ac:dyDescent="0.2">
      <c r="B30" s="397"/>
    </row>
    <row r="31" spans="1:351" ht="12.95" x14ac:dyDescent="0.2">
      <c r="B31" s="397"/>
    </row>
    <row r="32" spans="1:351" ht="12.95" x14ac:dyDescent="0.2">
      <c r="B32" s="397"/>
    </row>
    <row r="33" spans="2:109" ht="12.95" x14ac:dyDescent="0.2">
      <c r="B33" s="397"/>
    </row>
    <row r="34" spans="2:109" ht="12.95" x14ac:dyDescent="0.2">
      <c r="B34" s="397"/>
    </row>
    <row r="35" spans="2:109" ht="12.95" x14ac:dyDescent="0.2">
      <c r="B35" s="397"/>
    </row>
    <row r="36" spans="2:109" ht="12.95" x14ac:dyDescent="0.2">
      <c r="B36" s="397"/>
    </row>
    <row r="37" spans="2:109" ht="12.95" x14ac:dyDescent="0.2">
      <c r="B37" s="397"/>
    </row>
    <row r="38" spans="2:109" ht="12.95" x14ac:dyDescent="0.2">
      <c r="B38" s="397"/>
    </row>
    <row r="39" spans="2:109" ht="12.95"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2.95" x14ac:dyDescent="0.2">
      <c r="B40" s="402"/>
      <c r="DD40" s="402"/>
      <c r="DE40" s="390"/>
    </row>
    <row r="41" spans="2:109" ht="16.600000000000001" x14ac:dyDescent="0.2">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2.95" x14ac:dyDescent="0.2">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621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2.95"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2.95"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2.95"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2.95"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2.95"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2.95" x14ac:dyDescent="0.2">
      <c r="B49" s="397"/>
      <c r="AN49" s="390" t="s">
        <v>613</v>
      </c>
    </row>
    <row r="50" spans="1:109" ht="12.95"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3">
        <v>123.7</v>
      </c>
      <c r="BQ51" s="1313"/>
      <c r="BR51" s="1313"/>
      <c r="BS51" s="1313"/>
      <c r="BT51" s="1313"/>
      <c r="BU51" s="1313"/>
      <c r="BV51" s="1313"/>
      <c r="BW51" s="1313"/>
      <c r="BX51" s="1313">
        <v>122.1</v>
      </c>
      <c r="BY51" s="1313"/>
      <c r="BZ51" s="1313"/>
      <c r="CA51" s="1313"/>
      <c r="CB51" s="1313"/>
      <c r="CC51" s="1313"/>
      <c r="CD51" s="1313"/>
      <c r="CE51" s="1313"/>
      <c r="CF51" s="1313">
        <v>114.6</v>
      </c>
      <c r="CG51" s="1313"/>
      <c r="CH51" s="1313"/>
      <c r="CI51" s="1313"/>
      <c r="CJ51" s="1313"/>
      <c r="CK51" s="1313"/>
      <c r="CL51" s="1313"/>
      <c r="CM51" s="1313"/>
      <c r="CN51" s="1313">
        <v>103.7</v>
      </c>
      <c r="CO51" s="1313"/>
      <c r="CP51" s="1313"/>
      <c r="CQ51" s="1313"/>
      <c r="CR51" s="1313"/>
      <c r="CS51" s="1313"/>
      <c r="CT51" s="1313"/>
      <c r="CU51" s="1313"/>
      <c r="CV51" s="1313">
        <v>82</v>
      </c>
      <c r="CW51" s="1313"/>
      <c r="CX51" s="1313"/>
      <c r="CY51" s="1313"/>
      <c r="CZ51" s="1313"/>
      <c r="DA51" s="1313"/>
      <c r="DB51" s="1313"/>
      <c r="DC51" s="1313"/>
    </row>
    <row r="52" spans="1:109" ht="12.95"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2.95"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3">
        <v>57.1</v>
      </c>
      <c r="BQ53" s="1313"/>
      <c r="BR53" s="1313"/>
      <c r="BS53" s="1313"/>
      <c r="BT53" s="1313"/>
      <c r="BU53" s="1313"/>
      <c r="BV53" s="1313"/>
      <c r="BW53" s="1313"/>
      <c r="BX53" s="1313">
        <v>57.1</v>
      </c>
      <c r="BY53" s="1313"/>
      <c r="BZ53" s="1313"/>
      <c r="CA53" s="1313"/>
      <c r="CB53" s="1313"/>
      <c r="CC53" s="1313"/>
      <c r="CD53" s="1313"/>
      <c r="CE53" s="1313"/>
      <c r="CF53" s="1313">
        <v>58.4</v>
      </c>
      <c r="CG53" s="1313"/>
      <c r="CH53" s="1313"/>
      <c r="CI53" s="1313"/>
      <c r="CJ53" s="1313"/>
      <c r="CK53" s="1313"/>
      <c r="CL53" s="1313"/>
      <c r="CM53" s="1313"/>
      <c r="CN53" s="1313">
        <v>59.6</v>
      </c>
      <c r="CO53" s="1313"/>
      <c r="CP53" s="1313"/>
      <c r="CQ53" s="1313"/>
      <c r="CR53" s="1313"/>
      <c r="CS53" s="1313"/>
      <c r="CT53" s="1313"/>
      <c r="CU53" s="1313"/>
      <c r="CV53" s="1313">
        <v>60.2</v>
      </c>
      <c r="CW53" s="1313"/>
      <c r="CX53" s="1313"/>
      <c r="CY53" s="1313"/>
      <c r="CZ53" s="1313"/>
      <c r="DA53" s="1313"/>
      <c r="DB53" s="1313"/>
      <c r="DC53" s="1313"/>
    </row>
    <row r="54" spans="1:109" ht="12.95"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2.95" x14ac:dyDescent="0.2">
      <c r="A55" s="405"/>
      <c r="B55" s="397"/>
      <c r="G55" s="1311"/>
      <c r="H55" s="1311"/>
      <c r="I55" s="1311"/>
      <c r="J55" s="1311"/>
      <c r="K55" s="1318"/>
      <c r="L55" s="1318"/>
      <c r="M55" s="1318"/>
      <c r="N55" s="1318"/>
      <c r="AN55" s="1317" t="s">
        <v>617</v>
      </c>
      <c r="AO55" s="1317"/>
      <c r="AP55" s="1317"/>
      <c r="AQ55" s="1317"/>
      <c r="AR55" s="1317"/>
      <c r="AS55" s="1317"/>
      <c r="AT55" s="1317"/>
      <c r="AU55" s="1317"/>
      <c r="AV55" s="1317"/>
      <c r="AW55" s="1317"/>
      <c r="AX55" s="1317"/>
      <c r="AY55" s="1317"/>
      <c r="AZ55" s="1317"/>
      <c r="BA55" s="1317"/>
      <c r="BB55" s="1316" t="s">
        <v>615</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0</v>
      </c>
      <c r="CW55" s="1313"/>
      <c r="CX55" s="1313"/>
      <c r="CY55" s="1313"/>
      <c r="CZ55" s="1313"/>
      <c r="DA55" s="1313"/>
      <c r="DB55" s="1313"/>
      <c r="DC55" s="1313"/>
    </row>
    <row r="56" spans="1:109" ht="12.95"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2.95"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616</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61.5</v>
      </c>
      <c r="CW57" s="1313"/>
      <c r="CX57" s="1313"/>
      <c r="CY57" s="1313"/>
      <c r="CZ57" s="1313"/>
      <c r="DA57" s="1313"/>
      <c r="DB57" s="1313"/>
      <c r="DC57" s="1313"/>
      <c r="DD57" s="410"/>
      <c r="DE57" s="409"/>
    </row>
    <row r="58" spans="1:109" s="405" customFormat="1" ht="12.95"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2.95"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2.95"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2.95"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2.95"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600000000000001" x14ac:dyDescent="0.2">
      <c r="B63" s="416" t="s">
        <v>618</v>
      </c>
    </row>
    <row r="64" spans="1:109" ht="12.95" x14ac:dyDescent="0.2">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2.95" customHeight="1" x14ac:dyDescent="0.2">
      <c r="B65" s="397"/>
      <c r="AN65" s="1319" t="s">
        <v>620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2.95"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2.95"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2.95"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2.95"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2.95"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2.95" x14ac:dyDescent="0.2">
      <c r="B71" s="397"/>
      <c r="G71" s="422"/>
      <c r="I71" s="423"/>
      <c r="J71" s="420"/>
      <c r="K71" s="420"/>
      <c r="L71" s="421"/>
      <c r="M71" s="420"/>
      <c r="N71" s="421"/>
      <c r="AM71" s="422"/>
      <c r="AN71" s="390" t="s">
        <v>613</v>
      </c>
    </row>
    <row r="72" spans="2:107" ht="12.95"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ht="12.95" x14ac:dyDescent="0.2">
      <c r="B73" s="397"/>
      <c r="G73" s="1328"/>
      <c r="H73" s="1328"/>
      <c r="I73" s="1328"/>
      <c r="J73" s="1328"/>
      <c r="K73" s="1312"/>
      <c r="L73" s="1312"/>
      <c r="M73" s="1312"/>
      <c r="N73" s="1312"/>
      <c r="AM73" s="406"/>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3">
        <v>123.7</v>
      </c>
      <c r="BQ73" s="1313"/>
      <c r="BR73" s="1313"/>
      <c r="BS73" s="1313"/>
      <c r="BT73" s="1313"/>
      <c r="BU73" s="1313"/>
      <c r="BV73" s="1313"/>
      <c r="BW73" s="1313"/>
      <c r="BX73" s="1313">
        <v>122.1</v>
      </c>
      <c r="BY73" s="1313"/>
      <c r="BZ73" s="1313"/>
      <c r="CA73" s="1313"/>
      <c r="CB73" s="1313"/>
      <c r="CC73" s="1313"/>
      <c r="CD73" s="1313"/>
      <c r="CE73" s="1313"/>
      <c r="CF73" s="1313">
        <v>114.6</v>
      </c>
      <c r="CG73" s="1313"/>
      <c r="CH73" s="1313"/>
      <c r="CI73" s="1313"/>
      <c r="CJ73" s="1313"/>
      <c r="CK73" s="1313"/>
      <c r="CL73" s="1313"/>
      <c r="CM73" s="1313"/>
      <c r="CN73" s="1313">
        <v>103.7</v>
      </c>
      <c r="CO73" s="1313"/>
      <c r="CP73" s="1313"/>
      <c r="CQ73" s="1313"/>
      <c r="CR73" s="1313"/>
      <c r="CS73" s="1313"/>
      <c r="CT73" s="1313"/>
      <c r="CU73" s="1313"/>
      <c r="CV73" s="1313">
        <v>82</v>
      </c>
      <c r="CW73" s="1313"/>
      <c r="CX73" s="1313"/>
      <c r="CY73" s="1313"/>
      <c r="CZ73" s="1313"/>
      <c r="DA73" s="1313"/>
      <c r="DB73" s="1313"/>
      <c r="DC73" s="1313"/>
    </row>
    <row r="74" spans="2:107" ht="12.95"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2.95"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13.3</v>
      </c>
      <c r="BQ75" s="1313"/>
      <c r="BR75" s="1313"/>
      <c r="BS75" s="1313"/>
      <c r="BT75" s="1313"/>
      <c r="BU75" s="1313"/>
      <c r="BV75" s="1313"/>
      <c r="BW75" s="1313"/>
      <c r="BX75" s="1313">
        <v>14</v>
      </c>
      <c r="BY75" s="1313"/>
      <c r="BZ75" s="1313"/>
      <c r="CA75" s="1313"/>
      <c r="CB75" s="1313"/>
      <c r="CC75" s="1313"/>
      <c r="CD75" s="1313"/>
      <c r="CE75" s="1313"/>
      <c r="CF75" s="1313">
        <v>14.8</v>
      </c>
      <c r="CG75" s="1313"/>
      <c r="CH75" s="1313"/>
      <c r="CI75" s="1313"/>
      <c r="CJ75" s="1313"/>
      <c r="CK75" s="1313"/>
      <c r="CL75" s="1313"/>
      <c r="CM75" s="1313"/>
      <c r="CN75" s="1313">
        <v>15.7</v>
      </c>
      <c r="CO75" s="1313"/>
      <c r="CP75" s="1313"/>
      <c r="CQ75" s="1313"/>
      <c r="CR75" s="1313"/>
      <c r="CS75" s="1313"/>
      <c r="CT75" s="1313"/>
      <c r="CU75" s="1313"/>
      <c r="CV75" s="1313">
        <v>16</v>
      </c>
      <c r="CW75" s="1313"/>
      <c r="CX75" s="1313"/>
      <c r="CY75" s="1313"/>
      <c r="CZ75" s="1313"/>
      <c r="DA75" s="1313"/>
      <c r="DB75" s="1313"/>
      <c r="DC75" s="1313"/>
    </row>
    <row r="76" spans="2:107" ht="12.95"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2.95" x14ac:dyDescent="0.2">
      <c r="B77" s="397"/>
      <c r="G77" s="1311"/>
      <c r="H77" s="1311"/>
      <c r="I77" s="1311"/>
      <c r="J77" s="1311"/>
      <c r="K77" s="1312"/>
      <c r="L77" s="1312"/>
      <c r="M77" s="1312"/>
      <c r="N77" s="1312"/>
      <c r="AN77" s="1317" t="s">
        <v>617</v>
      </c>
      <c r="AO77" s="1317"/>
      <c r="AP77" s="1317"/>
      <c r="AQ77" s="1317"/>
      <c r="AR77" s="1317"/>
      <c r="AS77" s="1317"/>
      <c r="AT77" s="1317"/>
      <c r="AU77" s="1317"/>
      <c r="AV77" s="1317"/>
      <c r="AW77" s="1317"/>
      <c r="AX77" s="1317"/>
      <c r="AY77" s="1317"/>
      <c r="AZ77" s="1317"/>
      <c r="BA77" s="1317"/>
      <c r="BB77" s="1316" t="s">
        <v>615</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0</v>
      </c>
      <c r="CW77" s="1313"/>
      <c r="CX77" s="1313"/>
      <c r="CY77" s="1313"/>
      <c r="CZ77" s="1313"/>
      <c r="DA77" s="1313"/>
      <c r="DB77" s="1313"/>
      <c r="DC77" s="1313"/>
    </row>
    <row r="78" spans="2:107" ht="12.95"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2.95"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619</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v>
      </c>
      <c r="CW79" s="1313"/>
      <c r="CX79" s="1313"/>
      <c r="CY79" s="1313"/>
      <c r="CZ79" s="1313"/>
      <c r="DA79" s="1313"/>
      <c r="DB79" s="1313"/>
      <c r="DC79" s="1313"/>
    </row>
    <row r="80" spans="2:107" ht="12.95"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2.95" x14ac:dyDescent="0.2">
      <c r="B81" s="397"/>
    </row>
    <row r="82" spans="2:109" ht="16.600000000000001"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2.95"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2.95" x14ac:dyDescent="0.2">
      <c r="DD84" s="390"/>
      <c r="DE84" s="390"/>
    </row>
    <row r="85" spans="2:109" ht="12.95" x14ac:dyDescent="0.2">
      <c r="DD85" s="390"/>
      <c r="DE85" s="390"/>
    </row>
    <row r="86" spans="2:109" ht="12.95" hidden="1" x14ac:dyDescent="0.2">
      <c r="DD86" s="390"/>
      <c r="DE86" s="390"/>
    </row>
    <row r="87" spans="2:109" ht="12.95" hidden="1" x14ac:dyDescent="0.2">
      <c r="K87" s="425"/>
      <c r="AQ87" s="425"/>
      <c r="BC87" s="425"/>
      <c r="BO87" s="425"/>
      <c r="CA87" s="425"/>
      <c r="CM87" s="425"/>
      <c r="CY87" s="425"/>
      <c r="DD87" s="390"/>
      <c r="DE87" s="390"/>
    </row>
    <row r="88" spans="2:109" ht="12.95" hidden="1" x14ac:dyDescent="0.2">
      <c r="DD88" s="390"/>
      <c r="DE88" s="390"/>
    </row>
    <row r="89" spans="2:109" ht="12.95" hidden="1" x14ac:dyDescent="0.2">
      <c r="DD89" s="390"/>
      <c r="DE89" s="390"/>
    </row>
    <row r="90" spans="2:109" ht="12.95" hidden="1" x14ac:dyDescent="0.2">
      <c r="DD90" s="390"/>
      <c r="DE90" s="390"/>
    </row>
    <row r="91" spans="2:109" ht="12.95"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YQ4AoAfAdoK9RSYus8IKuc28CwFCtiEDrCTlXlJAi2xg4KdszxY+wEEPIYfh0GzL8BozvsSnDkZDNqlnE6PttQ==" saltValue="axW9orbMw7/t+acMSH6H8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5A99-46C8-4904-8EE8-44BC94840B3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2.95" x14ac:dyDescent="0.2">
      <c r="S2" s="292"/>
      <c r="AH2" s="292"/>
    </row>
    <row r="3" spans="1:34" ht="12.95"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2.95" x14ac:dyDescent="0.2"/>
    <row r="5" spans="1:34" ht="12.95" x14ac:dyDescent="0.2"/>
    <row r="6" spans="1:34" ht="12.95" x14ac:dyDescent="0.2"/>
    <row r="7" spans="1:34" ht="12.95" x14ac:dyDescent="0.2"/>
    <row r="8" spans="1:34" ht="12.95" x14ac:dyDescent="0.2"/>
    <row r="9" spans="1:34" ht="12.95" x14ac:dyDescent="0.2">
      <c r="AH9" s="292"/>
    </row>
    <row r="10" spans="1:34" ht="12.95" x14ac:dyDescent="0.2"/>
    <row r="11" spans="1:34" ht="12.95" x14ac:dyDescent="0.2"/>
    <row r="12" spans="1:34" ht="12.95" x14ac:dyDescent="0.2"/>
    <row r="13" spans="1:34" ht="12.95" x14ac:dyDescent="0.2"/>
    <row r="14" spans="1:34" ht="12.95" x14ac:dyDescent="0.2"/>
    <row r="15" spans="1:34" ht="12.95" x14ac:dyDescent="0.2"/>
    <row r="16" spans="1:34" ht="12.95" x14ac:dyDescent="0.2"/>
    <row r="17" spans="12:34" ht="12.95" x14ac:dyDescent="0.2">
      <c r="AH17" s="292"/>
    </row>
    <row r="18" spans="12:34" ht="12.95" x14ac:dyDescent="0.2"/>
    <row r="19" spans="12:34" ht="12.95" x14ac:dyDescent="0.2"/>
    <row r="20" spans="12:34" ht="12.95" x14ac:dyDescent="0.2">
      <c r="AH20" s="292"/>
    </row>
    <row r="21" spans="12:34" ht="12.95" x14ac:dyDescent="0.2">
      <c r="AH21" s="292"/>
    </row>
    <row r="22" spans="12:34" ht="12.95" x14ac:dyDescent="0.2"/>
    <row r="23" spans="12:34" ht="12.95" x14ac:dyDescent="0.2"/>
    <row r="24" spans="12:34" ht="12.95" x14ac:dyDescent="0.2">
      <c r="Q24" s="292"/>
    </row>
    <row r="25" spans="12:34" ht="12.95" x14ac:dyDescent="0.2"/>
    <row r="26" spans="12:34" ht="12.95" x14ac:dyDescent="0.2"/>
    <row r="27" spans="12:34" ht="12.95" x14ac:dyDescent="0.2"/>
    <row r="28" spans="12:34" ht="12.95" x14ac:dyDescent="0.2">
      <c r="O28" s="292"/>
      <c r="T28" s="292"/>
      <c r="AH28" s="292"/>
    </row>
    <row r="29" spans="12:34" ht="12.95" x14ac:dyDescent="0.2"/>
    <row r="30" spans="12:34" ht="12.95" x14ac:dyDescent="0.2"/>
    <row r="31" spans="12:34" ht="12.95" x14ac:dyDescent="0.2">
      <c r="Q31" s="292"/>
    </row>
    <row r="32" spans="12:34" ht="12.95" x14ac:dyDescent="0.2">
      <c r="L32" s="292"/>
    </row>
    <row r="33" spans="2:34" ht="12.95" x14ac:dyDescent="0.2">
      <c r="C33" s="292"/>
      <c r="E33" s="292"/>
      <c r="G33" s="292"/>
      <c r="I33" s="292"/>
      <c r="X33" s="292"/>
    </row>
    <row r="34" spans="2:34" ht="12.95" x14ac:dyDescent="0.2">
      <c r="B34" s="292"/>
      <c r="P34" s="292"/>
      <c r="R34" s="292"/>
      <c r="T34" s="292"/>
    </row>
    <row r="35" spans="2:34" ht="12.95" x14ac:dyDescent="0.2">
      <c r="D35" s="292"/>
      <c r="W35" s="292"/>
      <c r="AC35" s="292"/>
      <c r="AD35" s="292"/>
      <c r="AE35" s="292"/>
      <c r="AF35" s="292"/>
      <c r="AG35" s="292"/>
      <c r="AH35" s="292"/>
    </row>
    <row r="36" spans="2:34" ht="12.95" x14ac:dyDescent="0.2">
      <c r="H36" s="292"/>
      <c r="J36" s="292"/>
      <c r="K36" s="292"/>
      <c r="M36" s="292"/>
      <c r="Y36" s="292"/>
      <c r="Z36" s="292"/>
      <c r="AA36" s="292"/>
      <c r="AB36" s="292"/>
      <c r="AC36" s="292"/>
      <c r="AD36" s="292"/>
      <c r="AE36" s="292"/>
      <c r="AF36" s="292"/>
      <c r="AG36" s="292"/>
      <c r="AH36" s="292"/>
    </row>
    <row r="37" spans="2:34" ht="12.95" x14ac:dyDescent="0.2">
      <c r="AH37" s="292"/>
    </row>
    <row r="38" spans="2:34" ht="12.95" x14ac:dyDescent="0.2">
      <c r="AG38" s="292"/>
      <c r="AH38" s="292"/>
    </row>
    <row r="39" spans="2:34" ht="12.95" x14ac:dyDescent="0.2"/>
    <row r="40" spans="2:34" ht="12.95" x14ac:dyDescent="0.2">
      <c r="X40" s="292"/>
    </row>
    <row r="41" spans="2:34" ht="12.95" x14ac:dyDescent="0.2">
      <c r="R41" s="292"/>
    </row>
    <row r="42" spans="2:34" ht="12.95" x14ac:dyDescent="0.2">
      <c r="W42" s="292"/>
    </row>
    <row r="43" spans="2:34" ht="12.95" x14ac:dyDescent="0.2">
      <c r="Y43" s="292"/>
      <c r="Z43" s="292"/>
      <c r="AA43" s="292"/>
      <c r="AB43" s="292"/>
      <c r="AC43" s="292"/>
      <c r="AD43" s="292"/>
      <c r="AE43" s="292"/>
      <c r="AF43" s="292"/>
      <c r="AG43" s="292"/>
      <c r="AH43" s="292"/>
    </row>
    <row r="44" spans="2:34" ht="12.95" x14ac:dyDescent="0.2">
      <c r="AH44" s="292"/>
    </row>
    <row r="45" spans="2:34" ht="12.95" x14ac:dyDescent="0.2">
      <c r="X45" s="292"/>
    </row>
    <row r="46" spans="2:34" ht="12.95" x14ac:dyDescent="0.2"/>
    <row r="47" spans="2:34" ht="12.95" x14ac:dyDescent="0.2"/>
    <row r="48" spans="2:34" ht="12.95" x14ac:dyDescent="0.2">
      <c r="W48" s="292"/>
      <c r="Y48" s="292"/>
      <c r="Z48" s="292"/>
      <c r="AA48" s="292"/>
      <c r="AB48" s="292"/>
      <c r="AC48" s="292"/>
      <c r="AD48" s="292"/>
      <c r="AE48" s="292"/>
      <c r="AF48" s="292"/>
      <c r="AG48" s="292"/>
      <c r="AH48" s="292"/>
    </row>
    <row r="49" spans="28:34" ht="12.95" x14ac:dyDescent="0.2"/>
    <row r="50" spans="28:34" ht="12.95" x14ac:dyDescent="0.2">
      <c r="AE50" s="292"/>
      <c r="AF50" s="292"/>
      <c r="AG50" s="292"/>
      <c r="AH50" s="292"/>
    </row>
    <row r="51" spans="28:34" ht="12.95" x14ac:dyDescent="0.2">
      <c r="AC51" s="292"/>
      <c r="AD51" s="292"/>
      <c r="AE51" s="292"/>
      <c r="AF51" s="292"/>
      <c r="AG51" s="292"/>
      <c r="AH51" s="292"/>
    </row>
    <row r="52" spans="28:34" ht="12.95" x14ac:dyDescent="0.2"/>
    <row r="53" spans="28:34" ht="12.95" x14ac:dyDescent="0.2">
      <c r="AF53" s="292"/>
      <c r="AG53" s="292"/>
      <c r="AH53" s="292"/>
    </row>
    <row r="54" spans="28:34" ht="12.95" x14ac:dyDescent="0.2">
      <c r="AH54" s="292"/>
    </row>
    <row r="55" spans="28:34" ht="12.95" x14ac:dyDescent="0.2"/>
    <row r="56" spans="28:34" ht="12.95" x14ac:dyDescent="0.2">
      <c r="AB56" s="292"/>
      <c r="AC56" s="292"/>
      <c r="AD56" s="292"/>
      <c r="AE56" s="292"/>
      <c r="AF56" s="292"/>
      <c r="AG56" s="292"/>
      <c r="AH56" s="292"/>
    </row>
    <row r="57" spans="28:34" ht="12.95" x14ac:dyDescent="0.2">
      <c r="AH57" s="292"/>
    </row>
    <row r="58" spans="28:34" ht="12.95" x14ac:dyDescent="0.2">
      <c r="AH58" s="292"/>
    </row>
    <row r="59" spans="28:34" ht="12.95" x14ac:dyDescent="0.2"/>
    <row r="60" spans="28:34" ht="12.95" x14ac:dyDescent="0.2"/>
    <row r="61" spans="28:34" ht="12.95" x14ac:dyDescent="0.2"/>
    <row r="62" spans="28:34" ht="12.95" x14ac:dyDescent="0.2"/>
    <row r="63" spans="28:34" ht="12.95" x14ac:dyDescent="0.2">
      <c r="AH63" s="292"/>
    </row>
    <row r="64" spans="28:34" ht="12.95" x14ac:dyDescent="0.2">
      <c r="AG64" s="292"/>
      <c r="AH64" s="292"/>
    </row>
    <row r="65" spans="28:34" ht="12.95" x14ac:dyDescent="0.2"/>
    <row r="66" spans="28:34" ht="12.95" x14ac:dyDescent="0.2"/>
    <row r="67" spans="28:34" ht="12.95" x14ac:dyDescent="0.2"/>
    <row r="68" spans="28:34" ht="12.95" x14ac:dyDescent="0.2">
      <c r="AB68" s="292"/>
      <c r="AC68" s="292"/>
      <c r="AD68" s="292"/>
      <c r="AE68" s="292"/>
      <c r="AF68" s="292"/>
      <c r="AG68" s="292"/>
      <c r="AH68" s="292"/>
    </row>
    <row r="69" spans="28:34" ht="12.95" x14ac:dyDescent="0.2">
      <c r="AF69" s="292"/>
      <c r="AG69" s="292"/>
      <c r="AH69" s="292"/>
    </row>
    <row r="70" spans="28:34" ht="12.95" x14ac:dyDescent="0.2"/>
    <row r="71" spans="28:34" ht="12.95" x14ac:dyDescent="0.2"/>
    <row r="72" spans="28:34" ht="12.95" x14ac:dyDescent="0.2"/>
    <row r="73" spans="28:34" ht="12.95" x14ac:dyDescent="0.2"/>
    <row r="74" spans="28:34" ht="12.95" x14ac:dyDescent="0.2"/>
    <row r="75" spans="28:34" ht="12.95" x14ac:dyDescent="0.2">
      <c r="AH75" s="292"/>
    </row>
    <row r="76" spans="28:34" ht="12.95" x14ac:dyDescent="0.2">
      <c r="AF76" s="292"/>
      <c r="AG76" s="292"/>
      <c r="AH76" s="292"/>
    </row>
    <row r="77" spans="28:34" ht="12.95" x14ac:dyDescent="0.2">
      <c r="AG77" s="292"/>
      <c r="AH77" s="292"/>
    </row>
    <row r="78" spans="28:34" ht="12.95" x14ac:dyDescent="0.2"/>
    <row r="79" spans="28:34" ht="12.95" x14ac:dyDescent="0.2"/>
    <row r="80" spans="28:34" ht="12.95" x14ac:dyDescent="0.2"/>
    <row r="81" spans="25:34" ht="12.95" x14ac:dyDescent="0.2"/>
    <row r="82" spans="25:34" ht="12.95" x14ac:dyDescent="0.2">
      <c r="Y82" s="292"/>
    </row>
    <row r="83" spans="25:34" ht="12.95" x14ac:dyDescent="0.2">
      <c r="Y83" s="292"/>
      <c r="Z83" s="292"/>
      <c r="AA83" s="292"/>
      <c r="AB83" s="292"/>
      <c r="AC83" s="292"/>
      <c r="AD83" s="292"/>
      <c r="AE83" s="292"/>
      <c r="AF83" s="292"/>
      <c r="AG83" s="292"/>
      <c r="AH83" s="292"/>
    </row>
    <row r="84" spans="25:34" ht="12.95" x14ac:dyDescent="0.2"/>
    <row r="85" spans="25:34" ht="12.95" x14ac:dyDescent="0.2"/>
    <row r="86" spans="25:34" ht="12.95" x14ac:dyDescent="0.2"/>
    <row r="87" spans="25:34" ht="12.95" x14ac:dyDescent="0.2"/>
    <row r="88" spans="25:34" ht="12.95" x14ac:dyDescent="0.2">
      <c r="AH88" s="292"/>
    </row>
    <row r="89" spans="25:34" ht="12.95" x14ac:dyDescent="0.2"/>
    <row r="90" spans="25:34" ht="12.95" x14ac:dyDescent="0.2"/>
    <row r="91" spans="25:34" ht="12.95"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4dd9fMTSFzNgIu+WuARN6CxNQLBrsUY0GNZ4vLtCc5WxrbePvntJzgQohCQgl2K19t+8enx/X+ioOpGuhAG6NQ==" saltValue="9Q896oVviRiwuzBaakIy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95D8-58E9-407E-B47D-289B9D601A6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2.95" x14ac:dyDescent="0.2">
      <c r="S2" s="292"/>
      <c r="AH2" s="292"/>
    </row>
    <row r="3" spans="2:34" ht="12.95"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2.95" x14ac:dyDescent="0.2"/>
    <row r="5" spans="2:34" ht="12.95" x14ac:dyDescent="0.2"/>
    <row r="6" spans="2:34" ht="12.95" x14ac:dyDescent="0.2"/>
    <row r="7" spans="2:34" ht="12.95" x14ac:dyDescent="0.2"/>
    <row r="8" spans="2:34" ht="12.95" x14ac:dyDescent="0.2"/>
    <row r="9" spans="2:34" ht="12.95" x14ac:dyDescent="0.2">
      <c r="AH9" s="292"/>
    </row>
    <row r="10" spans="2:34" ht="12.95" x14ac:dyDescent="0.2"/>
    <row r="11" spans="2:34" ht="12.95" x14ac:dyDescent="0.2"/>
    <row r="12" spans="2:34" ht="12.95" x14ac:dyDescent="0.2"/>
    <row r="13" spans="2:34" ht="12.95" x14ac:dyDescent="0.2"/>
    <row r="14" spans="2:34" ht="12.95" x14ac:dyDescent="0.2"/>
    <row r="15" spans="2:34" ht="12.95" x14ac:dyDescent="0.2"/>
    <row r="16" spans="2:34" ht="12.95" x14ac:dyDescent="0.2"/>
    <row r="17" spans="12:34" ht="12.95" x14ac:dyDescent="0.2">
      <c r="AH17" s="292"/>
    </row>
    <row r="18" spans="12:34" ht="12.95" x14ac:dyDescent="0.2"/>
    <row r="19" spans="12:34" ht="12.95" x14ac:dyDescent="0.2"/>
    <row r="20" spans="12:34" ht="12.95" x14ac:dyDescent="0.2">
      <c r="AH20" s="292"/>
    </row>
    <row r="21" spans="12:34" ht="12.95" x14ac:dyDescent="0.2">
      <c r="AH21" s="292"/>
    </row>
    <row r="22" spans="12:34" ht="12.95" x14ac:dyDescent="0.2"/>
    <row r="23" spans="12:34" ht="12.95" x14ac:dyDescent="0.2"/>
    <row r="24" spans="12:34" ht="12.95" x14ac:dyDescent="0.2">
      <c r="Q24" s="292"/>
    </row>
    <row r="25" spans="12:34" ht="12.95" x14ac:dyDescent="0.2"/>
    <row r="26" spans="12:34" ht="12.95" x14ac:dyDescent="0.2"/>
    <row r="27" spans="12:34" ht="12.95" x14ac:dyDescent="0.2"/>
    <row r="28" spans="12:34" ht="12.95" x14ac:dyDescent="0.2">
      <c r="O28" s="292"/>
      <c r="T28" s="292"/>
      <c r="AH28" s="292"/>
    </row>
    <row r="29" spans="12:34" ht="12.95" x14ac:dyDescent="0.2"/>
    <row r="30" spans="12:34" ht="12.95" x14ac:dyDescent="0.2"/>
    <row r="31" spans="12:34" ht="12.95" x14ac:dyDescent="0.2">
      <c r="Q31" s="292"/>
    </row>
    <row r="32" spans="12:34" ht="12.95" x14ac:dyDescent="0.2">
      <c r="L32" s="292"/>
    </row>
    <row r="33" spans="2:34" ht="12.95" x14ac:dyDescent="0.2">
      <c r="C33" s="292"/>
      <c r="E33" s="292"/>
      <c r="G33" s="292"/>
      <c r="I33" s="292"/>
      <c r="X33" s="292"/>
    </row>
    <row r="34" spans="2:34" ht="12.95" x14ac:dyDescent="0.2">
      <c r="B34" s="292"/>
      <c r="P34" s="292"/>
      <c r="R34" s="292"/>
      <c r="T34" s="292"/>
    </row>
    <row r="35" spans="2:34" ht="12.95" x14ac:dyDescent="0.2">
      <c r="D35" s="292"/>
      <c r="W35" s="292"/>
      <c r="AC35" s="292"/>
      <c r="AD35" s="292"/>
      <c r="AE35" s="292"/>
      <c r="AF35" s="292"/>
      <c r="AG35" s="292"/>
      <c r="AH35" s="292"/>
    </row>
    <row r="36" spans="2:34" ht="12.95" x14ac:dyDescent="0.2">
      <c r="H36" s="292"/>
      <c r="J36" s="292"/>
      <c r="K36" s="292"/>
      <c r="M36" s="292"/>
      <c r="Y36" s="292"/>
      <c r="Z36" s="292"/>
      <c r="AA36" s="292"/>
      <c r="AB36" s="292"/>
      <c r="AC36" s="292"/>
      <c r="AD36" s="292"/>
      <c r="AE36" s="292"/>
      <c r="AF36" s="292"/>
      <c r="AG36" s="292"/>
      <c r="AH36" s="292"/>
    </row>
    <row r="37" spans="2:34" ht="12.95" x14ac:dyDescent="0.2">
      <c r="AH37" s="292"/>
    </row>
    <row r="38" spans="2:34" ht="12.95" x14ac:dyDescent="0.2">
      <c r="AG38" s="292"/>
      <c r="AH38" s="292"/>
    </row>
    <row r="39" spans="2:34" ht="12.95" x14ac:dyDescent="0.2"/>
    <row r="40" spans="2:34" ht="12.95" x14ac:dyDescent="0.2">
      <c r="X40" s="292"/>
    </row>
    <row r="41" spans="2:34" ht="12.95" x14ac:dyDescent="0.2">
      <c r="R41" s="292"/>
    </row>
    <row r="42" spans="2:34" ht="12.95" x14ac:dyDescent="0.2">
      <c r="W42" s="292"/>
    </row>
    <row r="43" spans="2:34" ht="12.95" x14ac:dyDescent="0.2">
      <c r="Y43" s="292"/>
      <c r="Z43" s="292"/>
      <c r="AA43" s="292"/>
      <c r="AB43" s="292"/>
      <c r="AC43" s="292"/>
      <c r="AD43" s="292"/>
      <c r="AE43" s="292"/>
      <c r="AF43" s="292"/>
      <c r="AG43" s="292"/>
      <c r="AH43" s="292"/>
    </row>
    <row r="44" spans="2:34" ht="12.95" x14ac:dyDescent="0.2">
      <c r="AH44" s="292"/>
    </row>
    <row r="45" spans="2:34" ht="12.95" x14ac:dyDescent="0.2">
      <c r="X45" s="292"/>
    </row>
    <row r="46" spans="2:34" ht="12.95" x14ac:dyDescent="0.2"/>
    <row r="47" spans="2:34" ht="12.95" x14ac:dyDescent="0.2"/>
    <row r="48" spans="2:34" ht="12.95" x14ac:dyDescent="0.2">
      <c r="W48" s="292"/>
      <c r="Y48" s="292"/>
      <c r="Z48" s="292"/>
      <c r="AA48" s="292"/>
      <c r="AB48" s="292"/>
      <c r="AC48" s="292"/>
      <c r="AD48" s="292"/>
      <c r="AE48" s="292"/>
      <c r="AF48" s="292"/>
      <c r="AG48" s="292"/>
      <c r="AH48" s="292"/>
    </row>
    <row r="49" spans="28:34" ht="12.95" x14ac:dyDescent="0.2"/>
    <row r="50" spans="28:34" ht="12.95" x14ac:dyDescent="0.2">
      <c r="AE50" s="292"/>
      <c r="AF50" s="292"/>
      <c r="AG50" s="292"/>
      <c r="AH50" s="292"/>
    </row>
    <row r="51" spans="28:34" ht="12.95" x14ac:dyDescent="0.2">
      <c r="AC51" s="292"/>
      <c r="AD51" s="292"/>
      <c r="AE51" s="292"/>
      <c r="AF51" s="292"/>
      <c r="AG51" s="292"/>
      <c r="AH51" s="292"/>
    </row>
    <row r="52" spans="28:34" ht="12.95" x14ac:dyDescent="0.2"/>
    <row r="53" spans="28:34" ht="12.95" x14ac:dyDescent="0.2">
      <c r="AF53" s="292"/>
      <c r="AG53" s="292"/>
      <c r="AH53" s="292"/>
    </row>
    <row r="54" spans="28:34" ht="12.95" x14ac:dyDescent="0.2">
      <c r="AH54" s="292"/>
    </row>
    <row r="55" spans="28:34" ht="12.95" x14ac:dyDescent="0.2"/>
    <row r="56" spans="28:34" ht="12.95" x14ac:dyDescent="0.2">
      <c r="AB56" s="292"/>
      <c r="AC56" s="292"/>
      <c r="AD56" s="292"/>
      <c r="AE56" s="292"/>
      <c r="AF56" s="292"/>
      <c r="AG56" s="292"/>
      <c r="AH56" s="292"/>
    </row>
    <row r="57" spans="28:34" ht="12.95" x14ac:dyDescent="0.2">
      <c r="AH57" s="292"/>
    </row>
    <row r="58" spans="28:34" ht="12.95" x14ac:dyDescent="0.2">
      <c r="AH58" s="292"/>
    </row>
    <row r="59" spans="28:34" ht="12.95" x14ac:dyDescent="0.2">
      <c r="AG59" s="292"/>
      <c r="AH59" s="292"/>
    </row>
    <row r="60" spans="28:34" ht="12.95" x14ac:dyDescent="0.2"/>
    <row r="61" spans="28:34" ht="12.95" x14ac:dyDescent="0.2"/>
    <row r="62" spans="28:34" ht="12.95" x14ac:dyDescent="0.2"/>
    <row r="63" spans="28:34" ht="12.95" x14ac:dyDescent="0.2">
      <c r="AH63" s="292"/>
    </row>
    <row r="64" spans="28:34" ht="12.95" x14ac:dyDescent="0.2">
      <c r="AG64" s="292"/>
      <c r="AH64" s="292"/>
    </row>
    <row r="65" spans="28:34" ht="12.95" x14ac:dyDescent="0.2"/>
    <row r="66" spans="28:34" ht="12.95" x14ac:dyDescent="0.2"/>
    <row r="67" spans="28:34" ht="12.95" x14ac:dyDescent="0.2"/>
    <row r="68" spans="28:34" ht="12.95" x14ac:dyDescent="0.2">
      <c r="AB68" s="292"/>
      <c r="AC68" s="292"/>
      <c r="AD68" s="292"/>
      <c r="AE68" s="292"/>
      <c r="AF68" s="292"/>
      <c r="AG68" s="292"/>
      <c r="AH68" s="292"/>
    </row>
    <row r="69" spans="28:34" ht="12.95" x14ac:dyDescent="0.2">
      <c r="AF69" s="292"/>
      <c r="AG69" s="292"/>
      <c r="AH69" s="292"/>
    </row>
    <row r="70" spans="28:34" ht="12.95" x14ac:dyDescent="0.2"/>
    <row r="71" spans="28:34" ht="12.95" x14ac:dyDescent="0.2"/>
    <row r="72" spans="28:34" ht="12.95" x14ac:dyDescent="0.2"/>
    <row r="73" spans="28:34" ht="12.95" x14ac:dyDescent="0.2"/>
    <row r="74" spans="28:34" ht="12.95" x14ac:dyDescent="0.2"/>
    <row r="75" spans="28:34" ht="12.95" x14ac:dyDescent="0.2">
      <c r="AH75" s="292"/>
    </row>
    <row r="76" spans="28:34" ht="12.95" x14ac:dyDescent="0.2">
      <c r="AF76" s="292"/>
      <c r="AG76" s="292"/>
      <c r="AH76" s="292"/>
    </row>
    <row r="77" spans="28:34" ht="12.95" x14ac:dyDescent="0.2">
      <c r="AG77" s="292"/>
      <c r="AH77" s="292"/>
    </row>
    <row r="78" spans="28:34" ht="12.95" x14ac:dyDescent="0.2"/>
    <row r="79" spans="28:34" ht="12.95" x14ac:dyDescent="0.2"/>
    <row r="80" spans="28:34" ht="12.95" x14ac:dyDescent="0.2"/>
    <row r="81" spans="25:34" ht="12.95" x14ac:dyDescent="0.2"/>
    <row r="82" spans="25:34" ht="12.95" x14ac:dyDescent="0.2">
      <c r="Y82" s="292"/>
    </row>
    <row r="83" spans="25:34" ht="12.95" x14ac:dyDescent="0.2">
      <c r="Y83" s="292"/>
      <c r="Z83" s="292"/>
      <c r="AA83" s="292"/>
      <c r="AB83" s="292"/>
      <c r="AC83" s="292"/>
      <c r="AD83" s="292"/>
      <c r="AE83" s="292"/>
      <c r="AF83" s="292"/>
      <c r="AG83" s="292"/>
      <c r="AH83" s="292"/>
    </row>
    <row r="84" spans="25:34" ht="12.95" x14ac:dyDescent="0.2"/>
    <row r="85" spans="25:34" ht="12.95" x14ac:dyDescent="0.2"/>
    <row r="86" spans="25:34" ht="12.95" x14ac:dyDescent="0.2"/>
    <row r="87" spans="25:34" ht="12.95" x14ac:dyDescent="0.2"/>
    <row r="88" spans="25:34" ht="12.95" x14ac:dyDescent="0.2">
      <c r="AH88" s="292"/>
    </row>
    <row r="89" spans="25:34" ht="12.95" x14ac:dyDescent="0.2"/>
    <row r="90" spans="25:34" ht="12.95" x14ac:dyDescent="0.2"/>
    <row r="91" spans="25:34" ht="12.95"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dYAWmZzcEYkAOKSw8rX1j1fat4bXeKq3L8Nl6mL9QnhNBfj372ki7Wxdg6fda6ag0hvQ9PASh0iUBgQH/vKACg==" saltValue="Wh60jg+dKJIEoXkHExrx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2.95"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120051</v>
      </c>
      <c r="E3" s="162"/>
      <c r="F3" s="163">
        <v>119882</v>
      </c>
      <c r="G3" s="164"/>
      <c r="H3" s="165"/>
    </row>
    <row r="4" spans="1:8" x14ac:dyDescent="0.2">
      <c r="A4" s="166"/>
      <c r="B4" s="167"/>
      <c r="C4" s="168"/>
      <c r="D4" s="169">
        <v>39839</v>
      </c>
      <c r="E4" s="170"/>
      <c r="F4" s="171">
        <v>66481</v>
      </c>
      <c r="G4" s="172"/>
      <c r="H4" s="173"/>
    </row>
    <row r="5" spans="1:8" x14ac:dyDescent="0.2">
      <c r="A5" s="154" t="s">
        <v>560</v>
      </c>
      <c r="B5" s="159"/>
      <c r="C5" s="160"/>
      <c r="D5" s="161">
        <v>143530</v>
      </c>
      <c r="E5" s="162"/>
      <c r="F5" s="163">
        <v>116162</v>
      </c>
      <c r="G5" s="164"/>
      <c r="H5" s="165"/>
    </row>
    <row r="6" spans="1:8" x14ac:dyDescent="0.2">
      <c r="A6" s="166"/>
      <c r="B6" s="167"/>
      <c r="C6" s="168"/>
      <c r="D6" s="169">
        <v>93233</v>
      </c>
      <c r="E6" s="170"/>
      <c r="F6" s="171">
        <v>61562</v>
      </c>
      <c r="G6" s="172"/>
      <c r="H6" s="173"/>
    </row>
    <row r="7" spans="1:8" x14ac:dyDescent="0.2">
      <c r="A7" s="154" t="s">
        <v>561</v>
      </c>
      <c r="B7" s="159"/>
      <c r="C7" s="160"/>
      <c r="D7" s="161">
        <v>112679</v>
      </c>
      <c r="E7" s="162"/>
      <c r="F7" s="163">
        <v>121449</v>
      </c>
      <c r="G7" s="164"/>
      <c r="H7" s="165"/>
    </row>
    <row r="8" spans="1:8" x14ac:dyDescent="0.2">
      <c r="A8" s="166"/>
      <c r="B8" s="167"/>
      <c r="C8" s="168"/>
      <c r="D8" s="169">
        <v>42279</v>
      </c>
      <c r="E8" s="170"/>
      <c r="F8" s="171">
        <v>62922</v>
      </c>
      <c r="G8" s="172"/>
      <c r="H8" s="173"/>
    </row>
    <row r="9" spans="1:8" x14ac:dyDescent="0.2">
      <c r="A9" s="154" t="s">
        <v>562</v>
      </c>
      <c r="B9" s="159"/>
      <c r="C9" s="160"/>
      <c r="D9" s="161">
        <v>102690</v>
      </c>
      <c r="E9" s="162"/>
      <c r="F9" s="163">
        <v>145139</v>
      </c>
      <c r="G9" s="164"/>
      <c r="H9" s="165"/>
    </row>
    <row r="10" spans="1:8" x14ac:dyDescent="0.2">
      <c r="A10" s="166"/>
      <c r="B10" s="167"/>
      <c r="C10" s="168"/>
      <c r="D10" s="169">
        <v>73105</v>
      </c>
      <c r="E10" s="170"/>
      <c r="F10" s="171">
        <v>83762</v>
      </c>
      <c r="G10" s="172"/>
      <c r="H10" s="173"/>
    </row>
    <row r="11" spans="1:8" x14ac:dyDescent="0.2">
      <c r="A11" s="154" t="s">
        <v>563</v>
      </c>
      <c r="B11" s="159"/>
      <c r="C11" s="160"/>
      <c r="D11" s="161">
        <v>161922</v>
      </c>
      <c r="E11" s="162"/>
      <c r="F11" s="163">
        <v>332350</v>
      </c>
      <c r="G11" s="164"/>
      <c r="H11" s="165"/>
    </row>
    <row r="12" spans="1:8" x14ac:dyDescent="0.2">
      <c r="A12" s="166"/>
      <c r="B12" s="167"/>
      <c r="C12" s="174"/>
      <c r="D12" s="169">
        <v>49553</v>
      </c>
      <c r="E12" s="170"/>
      <c r="F12" s="171">
        <v>200453</v>
      </c>
      <c r="G12" s="172"/>
      <c r="H12" s="173"/>
    </row>
    <row r="13" spans="1:8" x14ac:dyDescent="0.2">
      <c r="A13" s="154"/>
      <c r="B13" s="159"/>
      <c r="C13" s="175"/>
      <c r="D13" s="176">
        <v>128174</v>
      </c>
      <c r="E13" s="177"/>
      <c r="F13" s="178">
        <v>166996</v>
      </c>
      <c r="G13" s="179"/>
      <c r="H13" s="165"/>
    </row>
    <row r="14" spans="1:8" x14ac:dyDescent="0.2">
      <c r="A14" s="166"/>
      <c r="B14" s="167"/>
      <c r="C14" s="168"/>
      <c r="D14" s="169">
        <v>59602</v>
      </c>
      <c r="E14" s="170"/>
      <c r="F14" s="171">
        <v>95036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3.93</v>
      </c>
      <c r="C19" s="180">
        <f>ROUND(VALUE(SUBSTITUTE(実質収支比率等に係る経年分析!G$48,"▲","-")),2)</f>
        <v>4.3600000000000003</v>
      </c>
      <c r="D19" s="180">
        <f>ROUND(VALUE(SUBSTITUTE(実質収支比率等に係る経年分析!H$48,"▲","-")),2)</f>
        <v>3.44</v>
      </c>
      <c r="E19" s="180">
        <f>ROUND(VALUE(SUBSTITUTE(実質収支比率等に係る経年分析!I$48,"▲","-")),2)</f>
        <v>4.1500000000000004</v>
      </c>
      <c r="F19" s="180">
        <f>ROUND(VALUE(SUBSTITUTE(実質収支比率等に係る経年分析!J$48,"▲","-")),2)</f>
        <v>4</v>
      </c>
    </row>
    <row r="20" spans="1:11" x14ac:dyDescent="0.2">
      <c r="A20" s="180" t="s">
        <v>55</v>
      </c>
      <c r="B20" s="180">
        <f>ROUND(VALUE(SUBSTITUTE(実質収支比率等に係る経年分析!F$47,"▲","-")),2)</f>
        <v>36.130000000000003</v>
      </c>
      <c r="C20" s="180">
        <f>ROUND(VALUE(SUBSTITUTE(実質収支比率等に係る経年分析!G$47,"▲","-")),2)</f>
        <v>39.200000000000003</v>
      </c>
      <c r="D20" s="180">
        <f>ROUND(VALUE(SUBSTITUTE(実質収支比率等に係る経年分析!H$47,"▲","-")),2)</f>
        <v>38.78</v>
      </c>
      <c r="E20" s="180">
        <f>ROUND(VALUE(SUBSTITUTE(実質収支比率等に係る経年分析!I$47,"▲","-")),2)</f>
        <v>40.26</v>
      </c>
      <c r="F20" s="180">
        <f>ROUND(VALUE(SUBSTITUTE(実質収支比率等に係る経年分析!J$47,"▲","-")),2)</f>
        <v>37.31</v>
      </c>
    </row>
    <row r="21" spans="1:11" x14ac:dyDescent="0.2">
      <c r="A21" s="180" t="s">
        <v>56</v>
      </c>
      <c r="B21" s="180">
        <f>IF(ISNUMBER(VALUE(SUBSTITUTE(実質収支比率等に係る経年分析!F$49,"▲","-"))),ROUND(VALUE(SUBSTITUTE(実質収支比率等に係る経年分析!F$49,"▲","-")),2),NA())</f>
        <v>-11.29</v>
      </c>
      <c r="C21" s="180">
        <f>IF(ISNUMBER(VALUE(SUBSTITUTE(実質収支比率等に係る経年分析!G$49,"▲","-"))),ROUND(VALUE(SUBSTITUTE(実質収支比率等に係る経年分析!G$49,"▲","-")),2),NA())</f>
        <v>2.58</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1.54</v>
      </c>
      <c r="F21" s="180">
        <f>IF(ISNUMBER(VALUE(SUBSTITUTE(実質収支比率等に係る経年分析!J$49,"▲","-"))),ROUND(VALUE(SUBSTITUTE(実質収支比率等に係る経年分析!J$49,"▲","-")),2),NA())</f>
        <v>-0.1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小坂町中小企業従業員退職金等共済事業特別会計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小坂町歯科診療所特別会計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小坂町下水道事業特別会計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小坂町後期高齢者医療特別会計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小坂町介護保険特別会計（保険事業勘定）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0.56999999999999995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f>IF(ROUND(VALUE(SUBSTITUTE(連結実質赤字比率に係る赤字・黒字の構成分析!I$37,"▲", "-")), 2) &lt; 0, ABS(ROUND(VALUE(SUBSTITUTE(連結実質赤字比率に係る赤字・黒字の構成分析!I$37,"▲", "-")), 2)), NA())</f>
        <v>0.06</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2">
      <c r="A34" s="181" t="str">
        <f>IF(連結実質赤字比率に係る赤字・黒字の構成分析!C$36="",NA(),連結実質赤字比率に係る赤字・黒字の構成分析!C$36)</f>
        <v>小坂町国民健康保険特別会計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4.3600000000000003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v>
      </c>
    </row>
    <row r="36" spans="1:16" x14ac:dyDescent="0.2">
      <c r="A36" s="181" t="str">
        <f>IF(連結実質赤字比率に係る赤字・黒字の構成分析!C$34="",NA(),連結実質赤字比率に係る赤字・黒字の構成分析!C$34)</f>
        <v>小坂町水道事業会計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372</v>
      </c>
      <c r="E42" s="182"/>
      <c r="F42" s="182"/>
      <c r="G42" s="182">
        <f>'実質公債費比率（分子）の構造'!L$52</f>
        <v>429</v>
      </c>
      <c r="H42" s="182"/>
      <c r="I42" s="182"/>
      <c r="J42" s="182">
        <f>'実質公債費比率（分子）の構造'!M$52</f>
        <v>435</v>
      </c>
      <c r="K42" s="182"/>
      <c r="L42" s="182"/>
      <c r="M42" s="182">
        <f>'実質公債費比率（分子）の構造'!N$52</f>
        <v>441</v>
      </c>
      <c r="N42" s="182"/>
      <c r="O42" s="182"/>
      <c r="P42" s="182">
        <f>'実質公債費比率（分子）の構造'!O$52</f>
        <v>437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v>
      </c>
      <c r="C44" s="182"/>
      <c r="D44" s="182"/>
      <c r="E44" s="182">
        <f>'実質公債費比率（分子）の構造'!L$50</f>
        <v>13</v>
      </c>
      <c r="F44" s="182"/>
      <c r="G44" s="182"/>
      <c r="H44" s="182">
        <f>'実質公債費比率（分子）の構造'!M$50</f>
        <v>12</v>
      </c>
      <c r="I44" s="182"/>
      <c r="J44" s="182"/>
      <c r="K44" s="182">
        <f>'実質公債費比率（分子）の構造'!N$50</f>
        <v>12</v>
      </c>
      <c r="L44" s="182"/>
      <c r="M44" s="182"/>
      <c r="N44" s="182">
        <f>'実質公債費比率（分子）の構造'!O$50</f>
        <v>11</v>
      </c>
      <c r="O44" s="182"/>
      <c r="P44" s="182"/>
    </row>
    <row r="45" spans="1:16" x14ac:dyDescent="0.2">
      <c r="A45" s="182" t="s">
        <v>66</v>
      </c>
      <c r="B45" s="182">
        <f>'実質公債費比率（分子）の構造'!K$49</f>
        <v>11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218</v>
      </c>
      <c r="C46" s="182"/>
      <c r="D46" s="182"/>
      <c r="E46" s="182">
        <f>'実質公債費比率（分子）の構造'!L$48</f>
        <v>227</v>
      </c>
      <c r="F46" s="182"/>
      <c r="G46" s="182"/>
      <c r="H46" s="182">
        <f>'実質公債費比率（分子）の構造'!M$48</f>
        <v>224</v>
      </c>
      <c r="I46" s="182"/>
      <c r="J46" s="182"/>
      <c r="K46" s="182">
        <f>'実質公債費比率（分子）の構造'!N$48</f>
        <v>220</v>
      </c>
      <c r="L46" s="182"/>
      <c r="M46" s="182"/>
      <c r="N46" s="182">
        <f>'実質公債費比率（分子）の構造'!O$48</f>
        <v>226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436</v>
      </c>
      <c r="C49" s="182"/>
      <c r="D49" s="182"/>
      <c r="E49" s="182">
        <f>'実質公債費比率（分子）の構造'!L$45</f>
        <v>531</v>
      </c>
      <c r="F49" s="182"/>
      <c r="G49" s="182"/>
      <c r="H49" s="182">
        <f>'実質公債費比率（分子）の構造'!M$45</f>
        <v>546</v>
      </c>
      <c r="I49" s="182"/>
      <c r="J49" s="182"/>
      <c r="K49" s="182">
        <f>'実質公債費比率（分子）の構造'!N$45</f>
        <v>556</v>
      </c>
      <c r="L49" s="182"/>
      <c r="M49" s="182"/>
      <c r="N49" s="182">
        <f>'実質公債費比率（分子）の構造'!O$45</f>
        <v>571</v>
      </c>
      <c r="O49" s="182"/>
      <c r="P49" s="182"/>
    </row>
    <row r="50" spans="1:16" x14ac:dyDescent="0.2">
      <c r="A50" s="182" t="s">
        <v>71</v>
      </c>
      <c r="B50" s="182" t="e">
        <f>NA()</f>
        <v>#N/A</v>
      </c>
      <c r="C50" s="182">
        <f>IF(ISNUMBER('実質公債費比率（分子）の構造'!K$53),'実質公債費比率（分子）の構造'!K$53,NA())</f>
        <v>306</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347</v>
      </c>
      <c r="J50" s="182" t="e">
        <f>NA()</f>
        <v>#N/A</v>
      </c>
      <c r="K50" s="182" t="e">
        <f>NA()</f>
        <v>#N/A</v>
      </c>
      <c r="L50" s="182">
        <f>IF(ISNUMBER('実質公債費比率（分子）の構造'!N$53),'実質公債費比率（分子）の構造'!N$53,NA())</f>
        <v>347</v>
      </c>
      <c r="M50" s="182" t="e">
        <f>NA()</f>
        <v>#N/A</v>
      </c>
      <c r="N50" s="182" t="e">
        <f>NA()</f>
        <v>#N/A</v>
      </c>
      <c r="O50" s="182">
        <f>IF(ISNUMBER('実質公債費比率（分子）の構造'!O$53),'実質公債費比率（分子）の構造'!O$53,NA())</f>
        <v>371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4575</v>
      </c>
      <c r="E56" s="181"/>
      <c r="F56" s="181"/>
      <c r="G56" s="181">
        <f>'将来負担比率（分子）の構造'!J$52</f>
        <v>4608</v>
      </c>
      <c r="H56" s="181"/>
      <c r="I56" s="181"/>
      <c r="J56" s="181">
        <f>'将来負担比率（分子）の構造'!K$52</f>
        <v>4399</v>
      </c>
      <c r="K56" s="181"/>
      <c r="L56" s="181"/>
      <c r="M56" s="181">
        <f>'将来負担比率（分子）の構造'!L$52</f>
        <v>4363</v>
      </c>
      <c r="N56" s="181"/>
      <c r="O56" s="181"/>
      <c r="P56" s="181">
        <f>'将来負担比率（分子）の構造'!M$52</f>
        <v>4253</v>
      </c>
    </row>
    <row r="57" spans="1:16" x14ac:dyDescent="0.2">
      <c r="A57" s="181" t="s">
        <v>42</v>
      </c>
      <c r="B57" s="181"/>
      <c r="C57" s="181"/>
      <c r="D57" s="181">
        <f>'将来負担比率（分子）の構造'!I$51</f>
        <v>36</v>
      </c>
      <c r="E57" s="181"/>
      <c r="F57" s="181"/>
      <c r="G57" s="181">
        <f>'将来負担比率（分子）の構造'!J$51</f>
        <v>28</v>
      </c>
      <c r="H57" s="181"/>
      <c r="I57" s="181"/>
      <c r="J57" s="181">
        <f>'将来負担比率（分子）の構造'!K$51</f>
        <v>22</v>
      </c>
      <c r="K57" s="181"/>
      <c r="L57" s="181"/>
      <c r="M57" s="181">
        <f>'将来負担比率（分子）の構造'!L$51</f>
        <v>17</v>
      </c>
      <c r="N57" s="181"/>
      <c r="O57" s="181"/>
      <c r="P57" s="181">
        <f>'将来負担比率（分子）の構造'!M$51</f>
        <v>13</v>
      </c>
    </row>
    <row r="58" spans="1:16" x14ac:dyDescent="0.2">
      <c r="A58" s="181" t="s">
        <v>41</v>
      </c>
      <c r="B58" s="181"/>
      <c r="C58" s="181"/>
      <c r="D58" s="181">
        <f>'将来負担比率（分子）の構造'!I$50</f>
        <v>1875</v>
      </c>
      <c r="E58" s="181"/>
      <c r="F58" s="181"/>
      <c r="G58" s="181">
        <f>'将来負担比率（分子）の構造'!J$50</f>
        <v>1891</v>
      </c>
      <c r="H58" s="181"/>
      <c r="I58" s="181"/>
      <c r="J58" s="181">
        <f>'将来負担比率（分子）の構造'!K$50</f>
        <v>1890</v>
      </c>
      <c r="K58" s="181"/>
      <c r="L58" s="181"/>
      <c r="M58" s="181">
        <f>'将来負担比率（分子）の構造'!L$50</f>
        <v>1933</v>
      </c>
      <c r="N58" s="181"/>
      <c r="O58" s="181"/>
      <c r="P58" s="181">
        <f>'将来負担比率（分子）の構造'!M$50</f>
        <v>2114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571</v>
      </c>
      <c r="C62" s="181"/>
      <c r="D62" s="181"/>
      <c r="E62" s="181">
        <f>'将来負担比率（分子）の構造'!J$45</f>
        <v>538</v>
      </c>
      <c r="F62" s="181"/>
      <c r="G62" s="181"/>
      <c r="H62" s="181">
        <f>'将来負担比率（分子）の構造'!K$45</f>
        <v>490</v>
      </c>
      <c r="I62" s="181"/>
      <c r="J62" s="181"/>
      <c r="K62" s="181">
        <f>'将来負担比率（分子）の構造'!L$45</f>
        <v>470</v>
      </c>
      <c r="L62" s="181"/>
      <c r="M62" s="181"/>
      <c r="N62" s="181">
        <f>'将来負担比率（分子）の構造'!M$45</f>
        <v>426</v>
      </c>
      <c r="O62" s="181"/>
      <c r="P62" s="181"/>
    </row>
    <row r="63" spans="1:16" x14ac:dyDescent="0.2">
      <c r="A63" s="181" t="s">
        <v>34</v>
      </c>
      <c r="B63" s="181">
        <f>'将来負担比率（分子）の構造'!I$44</f>
        <v>141</v>
      </c>
      <c r="C63" s="181"/>
      <c r="D63" s="181"/>
      <c r="E63" s="181">
        <f>'将来負担比率（分子）の構造'!J$44</f>
        <v>133</v>
      </c>
      <c r="F63" s="181"/>
      <c r="G63" s="181"/>
      <c r="H63" s="181">
        <f>'将来負担比率（分子）の構造'!K$44</f>
        <v>129</v>
      </c>
      <c r="I63" s="181"/>
      <c r="J63" s="181"/>
      <c r="K63" s="181">
        <f>'将来負担比率（分子）の構造'!L$44</f>
        <v>127</v>
      </c>
      <c r="L63" s="181"/>
      <c r="M63" s="181"/>
      <c r="N63" s="181">
        <f>'将来負担比率（分子）の構造'!M$44</f>
        <v>159</v>
      </c>
      <c r="O63" s="181"/>
      <c r="P63" s="181"/>
    </row>
    <row r="64" spans="1:16" x14ac:dyDescent="0.2">
      <c r="A64" s="181" t="s">
        <v>33</v>
      </c>
      <c r="B64" s="181">
        <f>'将来負担比率（分子）の構造'!I$43</f>
        <v>3488</v>
      </c>
      <c r="C64" s="181"/>
      <c r="D64" s="181"/>
      <c r="E64" s="181">
        <f>'将来負担比率（分子）の構造'!J$43</f>
        <v>3404</v>
      </c>
      <c r="F64" s="181"/>
      <c r="G64" s="181"/>
      <c r="H64" s="181">
        <f>'将来負担比率（分子）の構造'!K$43</f>
        <v>3227</v>
      </c>
      <c r="I64" s="181"/>
      <c r="J64" s="181"/>
      <c r="K64" s="181">
        <f>'将来負担比率（分子）の構造'!L$43</f>
        <v>3087</v>
      </c>
      <c r="L64" s="181"/>
      <c r="M64" s="181"/>
      <c r="N64" s="181">
        <f>'将来負担比率（分子）の構造'!M$43</f>
        <v>3015</v>
      </c>
      <c r="O64" s="181"/>
      <c r="P64" s="181"/>
    </row>
    <row r="65" spans="1:16" x14ac:dyDescent="0.2">
      <c r="A65" s="181" t="s">
        <v>32</v>
      </c>
      <c r="B65" s="181">
        <f>'将来負担比率（分子）の構造'!I$42</f>
        <v>85</v>
      </c>
      <c r="C65" s="181"/>
      <c r="D65" s="181"/>
      <c r="E65" s="181">
        <f>'将来負担比率（分子）の構造'!J$42</f>
        <v>74</v>
      </c>
      <c r="F65" s="181"/>
      <c r="G65" s="181"/>
      <c r="H65" s="181">
        <f>'将来負担比率（分子）の構造'!K$42</f>
        <v>63</v>
      </c>
      <c r="I65" s="181"/>
      <c r="J65" s="181"/>
      <c r="K65" s="181">
        <f>'将来負担比率（分子）の構造'!L$42</f>
        <v>53</v>
      </c>
      <c r="L65" s="181"/>
      <c r="M65" s="181"/>
      <c r="N65" s="181">
        <f>'将来負担比率（分子）の構造'!M$42</f>
        <v>42</v>
      </c>
      <c r="O65" s="181"/>
      <c r="P65" s="181"/>
    </row>
    <row r="66" spans="1:16" x14ac:dyDescent="0.2">
      <c r="A66" s="181" t="s">
        <v>31</v>
      </c>
      <c r="B66" s="181">
        <f>'将来負担比率（分子）の構造'!I$41</f>
        <v>5074</v>
      </c>
      <c r="C66" s="181"/>
      <c r="D66" s="181"/>
      <c r="E66" s="181">
        <f>'将来負担比率（分子）の構造'!J$41</f>
        <v>5065</v>
      </c>
      <c r="F66" s="181"/>
      <c r="G66" s="181"/>
      <c r="H66" s="181">
        <f>'将来負担比率（分子）の構造'!K$41</f>
        <v>4925</v>
      </c>
      <c r="I66" s="181"/>
      <c r="J66" s="181"/>
      <c r="K66" s="181">
        <f>'将来負担比率（分子）の構造'!L$41</f>
        <v>4809</v>
      </c>
      <c r="L66" s="181"/>
      <c r="M66" s="181"/>
      <c r="N66" s="181">
        <f>'将来負担比率（分子）の構造'!M$41</f>
        <v>4614</v>
      </c>
      <c r="O66" s="181"/>
      <c r="P66" s="181"/>
    </row>
    <row r="67" spans="1:16" x14ac:dyDescent="0.2">
      <c r="A67" s="181" t="s">
        <v>75</v>
      </c>
      <c r="B67" s="181" t="e">
        <f>NA()</f>
        <v>#N/A</v>
      </c>
      <c r="C67" s="181">
        <f>IF(ISNUMBER('将来負担比率（分子）の構造'!I$53), IF('将来負担比率（分子）の構造'!I$53 &lt; 0, 0, '将来負担比率（分子）の構造'!I$53), NA())</f>
        <v>2873</v>
      </c>
      <c r="D67" s="181" t="e">
        <f>NA()</f>
        <v>#N/A</v>
      </c>
      <c r="E67" s="181" t="e">
        <f>NA()</f>
        <v>#N/A</v>
      </c>
      <c r="F67" s="181">
        <f>IF(ISNUMBER('将来負担比率（分子）の構造'!J$53), IF('将来負担比率（分子）の構造'!J$53 &lt; 0, 0, '将来負担比率（分子）の構造'!J$53), NA())</f>
        <v>2685</v>
      </c>
      <c r="G67" s="181" t="e">
        <f>NA()</f>
        <v>#N/A</v>
      </c>
      <c r="H67" s="181" t="e">
        <f>NA()</f>
        <v>#N/A</v>
      </c>
      <c r="I67" s="181">
        <f>IF(ISNUMBER('将来負担比率（分子）の構造'!K$53), IF('将来負担比率（分子）の構造'!K$53 &lt; 0, 0, '将来負担比率（分子）の構造'!K$53), NA())</f>
        <v>2522</v>
      </c>
      <c r="J67" s="181" t="e">
        <f>NA()</f>
        <v>#N/A</v>
      </c>
      <c r="K67" s="181" t="e">
        <f>NA()</f>
        <v>#N/A</v>
      </c>
      <c r="L67" s="181">
        <f>IF(ISNUMBER('将来負担比率（分子）の構造'!L$53), IF('将来負担比率（分子）の構造'!L$53 &lt; 0, 0, '将来負担比率（分子）の構造'!L$53), NA())</f>
        <v>2233</v>
      </c>
      <c r="M67" s="181" t="e">
        <f>NA()</f>
        <v>#N/A</v>
      </c>
      <c r="N67" s="181" t="e">
        <f>NA()</f>
        <v>#N/A</v>
      </c>
      <c r="O67" s="181">
        <f>IF(ISNUMBER('将来負担比率（分子）の構造'!M$53), IF('将来負担比率（分子）の構造'!M$53 &lt; 0, 0, '将来負担比率（分子）の構造'!M$53), NA())</f>
        <v>1876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1019</v>
      </c>
      <c r="C72" s="185">
        <f>基金残高に係る経年分析!G55</f>
        <v>1042</v>
      </c>
      <c r="D72" s="185">
        <f>基金残高に係る経年分析!H55</f>
        <v>1015</v>
      </c>
    </row>
    <row r="73" spans="1:16" x14ac:dyDescent="0.2">
      <c r="A73" s="184" t="s">
        <v>78</v>
      </c>
      <c r="B73" s="185">
        <f>基金残高に係る経年分析!F56</f>
        <v>422</v>
      </c>
      <c r="C73" s="185">
        <f>基金残高に係る経年分析!G56</f>
        <v>431</v>
      </c>
      <c r="D73" s="185">
        <f>基金残高に係る経年分析!H56</f>
        <v>461</v>
      </c>
    </row>
    <row r="74" spans="1:16" x14ac:dyDescent="0.2">
      <c r="A74" s="184" t="s">
        <v>79</v>
      </c>
      <c r="B74" s="185">
        <f>基金残高に係る経年分析!F57</f>
        <v>275</v>
      </c>
      <c r="C74" s="185">
        <f>基金残高に係る経年分析!G57</f>
        <v>279</v>
      </c>
      <c r="D74" s="185">
        <f>基金残高に係る経年分析!H57</f>
        <v>487</v>
      </c>
    </row>
  </sheetData>
  <sheetProtection algorithmName="SHA-512" hashValue="22oHDOo2pWZVDUUZNPFNG5W8mtxxd8LBpR0UqPwesQgaeUf7WWt9nTKBUfoKGvDezi6bzQXOIvvaHlOTB/6OsA==" saltValue="qQ7frCwFxMBIl/rRPnA7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3"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3" customHeight="1" x14ac:dyDescent="0.2">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3" customHeight="1" x14ac:dyDescent="0.2">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3" customHeight="1" x14ac:dyDescent="0.2">
      <c r="B5" s="671" t="s">
        <v>231</v>
      </c>
      <c r="C5" s="672"/>
      <c r="D5" s="672"/>
      <c r="E5" s="672"/>
      <c r="F5" s="672"/>
      <c r="G5" s="672"/>
      <c r="H5" s="672"/>
      <c r="I5" s="672"/>
      <c r="J5" s="672"/>
      <c r="K5" s="672"/>
      <c r="L5" s="672"/>
      <c r="M5" s="672"/>
      <c r="N5" s="672"/>
      <c r="O5" s="672"/>
      <c r="P5" s="672"/>
      <c r="Q5" s="673"/>
      <c r="R5" s="674">
        <v>878509</v>
      </c>
      <c r="S5" s="675"/>
      <c r="T5" s="675"/>
      <c r="U5" s="675"/>
      <c r="V5" s="675"/>
      <c r="W5" s="675"/>
      <c r="X5" s="675"/>
      <c r="Y5" s="676"/>
      <c r="Z5" s="677">
        <v>15.3</v>
      </c>
      <c r="AA5" s="677"/>
      <c r="AB5" s="677"/>
      <c r="AC5" s="677"/>
      <c r="AD5" s="678">
        <v>878509</v>
      </c>
      <c r="AE5" s="678"/>
      <c r="AF5" s="678"/>
      <c r="AG5" s="678"/>
      <c r="AH5" s="678"/>
      <c r="AI5" s="678"/>
      <c r="AJ5" s="678"/>
      <c r="AK5" s="678"/>
      <c r="AL5" s="679">
        <v>31</v>
      </c>
      <c r="AM5" s="680"/>
      <c r="AN5" s="680"/>
      <c r="AO5" s="681"/>
      <c r="AP5" s="671" t="s">
        <v>232</v>
      </c>
      <c r="AQ5" s="672"/>
      <c r="AR5" s="672"/>
      <c r="AS5" s="672"/>
      <c r="AT5" s="672"/>
      <c r="AU5" s="672"/>
      <c r="AV5" s="672"/>
      <c r="AW5" s="672"/>
      <c r="AX5" s="672"/>
      <c r="AY5" s="672"/>
      <c r="AZ5" s="672"/>
      <c r="BA5" s="672"/>
      <c r="BB5" s="672"/>
      <c r="BC5" s="672"/>
      <c r="BD5" s="672"/>
      <c r="BE5" s="672"/>
      <c r="BF5" s="673"/>
      <c r="BG5" s="685">
        <v>875079</v>
      </c>
      <c r="BH5" s="686"/>
      <c r="BI5" s="686"/>
      <c r="BJ5" s="686"/>
      <c r="BK5" s="686"/>
      <c r="BL5" s="686"/>
      <c r="BM5" s="686"/>
      <c r="BN5" s="687"/>
      <c r="BO5" s="688">
        <v>99.6</v>
      </c>
      <c r="BP5" s="688"/>
      <c r="BQ5" s="688"/>
      <c r="BR5" s="688"/>
      <c r="BS5" s="689" t="s">
        <v>177</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3" customHeight="1" x14ac:dyDescent="0.2">
      <c r="B6" s="682" t="s">
        <v>236</v>
      </c>
      <c r="C6" s="683"/>
      <c r="D6" s="683"/>
      <c r="E6" s="683"/>
      <c r="F6" s="683"/>
      <c r="G6" s="683"/>
      <c r="H6" s="683"/>
      <c r="I6" s="683"/>
      <c r="J6" s="683"/>
      <c r="K6" s="683"/>
      <c r="L6" s="683"/>
      <c r="M6" s="683"/>
      <c r="N6" s="683"/>
      <c r="O6" s="683"/>
      <c r="P6" s="683"/>
      <c r="Q6" s="684"/>
      <c r="R6" s="685">
        <v>47020</v>
      </c>
      <c r="S6" s="686"/>
      <c r="T6" s="686"/>
      <c r="U6" s="686"/>
      <c r="V6" s="686"/>
      <c r="W6" s="686"/>
      <c r="X6" s="686"/>
      <c r="Y6" s="687"/>
      <c r="Z6" s="688">
        <v>0.8</v>
      </c>
      <c r="AA6" s="688"/>
      <c r="AB6" s="688"/>
      <c r="AC6" s="688"/>
      <c r="AD6" s="689">
        <v>47020</v>
      </c>
      <c r="AE6" s="689"/>
      <c r="AF6" s="689"/>
      <c r="AG6" s="689"/>
      <c r="AH6" s="689"/>
      <c r="AI6" s="689"/>
      <c r="AJ6" s="689"/>
      <c r="AK6" s="689"/>
      <c r="AL6" s="690">
        <v>1.7</v>
      </c>
      <c r="AM6" s="691"/>
      <c r="AN6" s="691"/>
      <c r="AO6" s="692"/>
      <c r="AP6" s="682" t="s">
        <v>237</v>
      </c>
      <c r="AQ6" s="683"/>
      <c r="AR6" s="683"/>
      <c r="AS6" s="683"/>
      <c r="AT6" s="683"/>
      <c r="AU6" s="683"/>
      <c r="AV6" s="683"/>
      <c r="AW6" s="683"/>
      <c r="AX6" s="683"/>
      <c r="AY6" s="683"/>
      <c r="AZ6" s="683"/>
      <c r="BA6" s="683"/>
      <c r="BB6" s="683"/>
      <c r="BC6" s="683"/>
      <c r="BD6" s="683"/>
      <c r="BE6" s="683"/>
      <c r="BF6" s="684"/>
      <c r="BG6" s="685">
        <v>875079</v>
      </c>
      <c r="BH6" s="686"/>
      <c r="BI6" s="686"/>
      <c r="BJ6" s="686"/>
      <c r="BK6" s="686"/>
      <c r="BL6" s="686"/>
      <c r="BM6" s="686"/>
      <c r="BN6" s="687"/>
      <c r="BO6" s="688">
        <v>99.6</v>
      </c>
      <c r="BP6" s="688"/>
      <c r="BQ6" s="688"/>
      <c r="BR6" s="688"/>
      <c r="BS6" s="689" t="s">
        <v>238</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69418</v>
      </c>
      <c r="CS6" s="686"/>
      <c r="CT6" s="686"/>
      <c r="CU6" s="686"/>
      <c r="CV6" s="686"/>
      <c r="CW6" s="686"/>
      <c r="CX6" s="686"/>
      <c r="CY6" s="687"/>
      <c r="CZ6" s="679">
        <v>1.2</v>
      </c>
      <c r="DA6" s="680"/>
      <c r="DB6" s="680"/>
      <c r="DC6" s="699"/>
      <c r="DD6" s="694" t="s">
        <v>238</v>
      </c>
      <c r="DE6" s="686"/>
      <c r="DF6" s="686"/>
      <c r="DG6" s="686"/>
      <c r="DH6" s="686"/>
      <c r="DI6" s="686"/>
      <c r="DJ6" s="686"/>
      <c r="DK6" s="686"/>
      <c r="DL6" s="686"/>
      <c r="DM6" s="686"/>
      <c r="DN6" s="686"/>
      <c r="DO6" s="686"/>
      <c r="DP6" s="687"/>
      <c r="DQ6" s="694">
        <v>69418</v>
      </c>
      <c r="DR6" s="686"/>
      <c r="DS6" s="686"/>
      <c r="DT6" s="686"/>
      <c r="DU6" s="686"/>
      <c r="DV6" s="686"/>
      <c r="DW6" s="686"/>
      <c r="DX6" s="686"/>
      <c r="DY6" s="686"/>
      <c r="DZ6" s="686"/>
      <c r="EA6" s="686"/>
      <c r="EB6" s="686"/>
      <c r="EC6" s="695"/>
    </row>
    <row r="7" spans="2:143" ht="11.3" customHeight="1" x14ac:dyDescent="0.2">
      <c r="B7" s="682" t="s">
        <v>240</v>
      </c>
      <c r="C7" s="683"/>
      <c r="D7" s="683"/>
      <c r="E7" s="683"/>
      <c r="F7" s="683"/>
      <c r="G7" s="683"/>
      <c r="H7" s="683"/>
      <c r="I7" s="683"/>
      <c r="J7" s="683"/>
      <c r="K7" s="683"/>
      <c r="L7" s="683"/>
      <c r="M7" s="683"/>
      <c r="N7" s="683"/>
      <c r="O7" s="683"/>
      <c r="P7" s="683"/>
      <c r="Q7" s="684"/>
      <c r="R7" s="685">
        <v>356</v>
      </c>
      <c r="S7" s="686"/>
      <c r="T7" s="686"/>
      <c r="U7" s="686"/>
      <c r="V7" s="686"/>
      <c r="W7" s="686"/>
      <c r="X7" s="686"/>
      <c r="Y7" s="687"/>
      <c r="Z7" s="688">
        <v>0</v>
      </c>
      <c r="AA7" s="688"/>
      <c r="AB7" s="688"/>
      <c r="AC7" s="688"/>
      <c r="AD7" s="689">
        <v>356</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438411</v>
      </c>
      <c r="BH7" s="686"/>
      <c r="BI7" s="686"/>
      <c r="BJ7" s="686"/>
      <c r="BK7" s="686"/>
      <c r="BL7" s="686"/>
      <c r="BM7" s="686"/>
      <c r="BN7" s="687"/>
      <c r="BO7" s="688">
        <v>49.9</v>
      </c>
      <c r="BP7" s="688"/>
      <c r="BQ7" s="688"/>
      <c r="BR7" s="688"/>
      <c r="BS7" s="689" t="s">
        <v>177</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1649715</v>
      </c>
      <c r="CS7" s="686"/>
      <c r="CT7" s="686"/>
      <c r="CU7" s="686"/>
      <c r="CV7" s="686"/>
      <c r="CW7" s="686"/>
      <c r="CX7" s="686"/>
      <c r="CY7" s="687"/>
      <c r="CZ7" s="688">
        <v>29.5</v>
      </c>
      <c r="DA7" s="688"/>
      <c r="DB7" s="688"/>
      <c r="DC7" s="688"/>
      <c r="DD7" s="694">
        <v>16719</v>
      </c>
      <c r="DE7" s="686"/>
      <c r="DF7" s="686"/>
      <c r="DG7" s="686"/>
      <c r="DH7" s="686"/>
      <c r="DI7" s="686"/>
      <c r="DJ7" s="686"/>
      <c r="DK7" s="686"/>
      <c r="DL7" s="686"/>
      <c r="DM7" s="686"/>
      <c r="DN7" s="686"/>
      <c r="DO7" s="686"/>
      <c r="DP7" s="687"/>
      <c r="DQ7" s="694">
        <v>1095487</v>
      </c>
      <c r="DR7" s="686"/>
      <c r="DS7" s="686"/>
      <c r="DT7" s="686"/>
      <c r="DU7" s="686"/>
      <c r="DV7" s="686"/>
      <c r="DW7" s="686"/>
      <c r="DX7" s="686"/>
      <c r="DY7" s="686"/>
      <c r="DZ7" s="686"/>
      <c r="EA7" s="686"/>
      <c r="EB7" s="686"/>
      <c r="EC7" s="695"/>
    </row>
    <row r="8" spans="2:143" ht="11.3" customHeight="1" x14ac:dyDescent="0.2">
      <c r="B8" s="682" t="s">
        <v>243</v>
      </c>
      <c r="C8" s="683"/>
      <c r="D8" s="683"/>
      <c r="E8" s="683"/>
      <c r="F8" s="683"/>
      <c r="G8" s="683"/>
      <c r="H8" s="683"/>
      <c r="I8" s="683"/>
      <c r="J8" s="683"/>
      <c r="K8" s="683"/>
      <c r="L8" s="683"/>
      <c r="M8" s="683"/>
      <c r="N8" s="683"/>
      <c r="O8" s="683"/>
      <c r="P8" s="683"/>
      <c r="Q8" s="684"/>
      <c r="R8" s="685">
        <v>856</v>
      </c>
      <c r="S8" s="686"/>
      <c r="T8" s="686"/>
      <c r="U8" s="686"/>
      <c r="V8" s="686"/>
      <c r="W8" s="686"/>
      <c r="X8" s="686"/>
      <c r="Y8" s="687"/>
      <c r="Z8" s="688">
        <v>0</v>
      </c>
      <c r="AA8" s="688"/>
      <c r="AB8" s="688"/>
      <c r="AC8" s="688"/>
      <c r="AD8" s="689">
        <v>856</v>
      </c>
      <c r="AE8" s="689"/>
      <c r="AF8" s="689"/>
      <c r="AG8" s="689"/>
      <c r="AH8" s="689"/>
      <c r="AI8" s="689"/>
      <c r="AJ8" s="689"/>
      <c r="AK8" s="689"/>
      <c r="AL8" s="690">
        <v>0</v>
      </c>
      <c r="AM8" s="691"/>
      <c r="AN8" s="691"/>
      <c r="AO8" s="692"/>
      <c r="AP8" s="682" t="s">
        <v>244</v>
      </c>
      <c r="AQ8" s="683"/>
      <c r="AR8" s="683"/>
      <c r="AS8" s="683"/>
      <c r="AT8" s="683"/>
      <c r="AU8" s="683"/>
      <c r="AV8" s="683"/>
      <c r="AW8" s="683"/>
      <c r="AX8" s="683"/>
      <c r="AY8" s="683"/>
      <c r="AZ8" s="683"/>
      <c r="BA8" s="683"/>
      <c r="BB8" s="683"/>
      <c r="BC8" s="683"/>
      <c r="BD8" s="683"/>
      <c r="BE8" s="683"/>
      <c r="BF8" s="684"/>
      <c r="BG8" s="685">
        <v>8917</v>
      </c>
      <c r="BH8" s="686"/>
      <c r="BI8" s="686"/>
      <c r="BJ8" s="686"/>
      <c r="BK8" s="686"/>
      <c r="BL8" s="686"/>
      <c r="BM8" s="686"/>
      <c r="BN8" s="687"/>
      <c r="BO8" s="688">
        <v>1</v>
      </c>
      <c r="BP8" s="688"/>
      <c r="BQ8" s="688"/>
      <c r="BR8" s="688"/>
      <c r="BS8" s="694" t="s">
        <v>238</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869584</v>
      </c>
      <c r="CS8" s="686"/>
      <c r="CT8" s="686"/>
      <c r="CU8" s="686"/>
      <c r="CV8" s="686"/>
      <c r="CW8" s="686"/>
      <c r="CX8" s="686"/>
      <c r="CY8" s="687"/>
      <c r="CZ8" s="688">
        <v>15.6</v>
      </c>
      <c r="DA8" s="688"/>
      <c r="DB8" s="688"/>
      <c r="DC8" s="688"/>
      <c r="DD8" s="694">
        <v>31376</v>
      </c>
      <c r="DE8" s="686"/>
      <c r="DF8" s="686"/>
      <c r="DG8" s="686"/>
      <c r="DH8" s="686"/>
      <c r="DI8" s="686"/>
      <c r="DJ8" s="686"/>
      <c r="DK8" s="686"/>
      <c r="DL8" s="686"/>
      <c r="DM8" s="686"/>
      <c r="DN8" s="686"/>
      <c r="DO8" s="686"/>
      <c r="DP8" s="687"/>
      <c r="DQ8" s="694">
        <v>543717</v>
      </c>
      <c r="DR8" s="686"/>
      <c r="DS8" s="686"/>
      <c r="DT8" s="686"/>
      <c r="DU8" s="686"/>
      <c r="DV8" s="686"/>
      <c r="DW8" s="686"/>
      <c r="DX8" s="686"/>
      <c r="DY8" s="686"/>
      <c r="DZ8" s="686"/>
      <c r="EA8" s="686"/>
      <c r="EB8" s="686"/>
      <c r="EC8" s="695"/>
    </row>
    <row r="9" spans="2:143" ht="11.3" customHeight="1" x14ac:dyDescent="0.2">
      <c r="B9" s="682" t="s">
        <v>246</v>
      </c>
      <c r="C9" s="683"/>
      <c r="D9" s="683"/>
      <c r="E9" s="683"/>
      <c r="F9" s="683"/>
      <c r="G9" s="683"/>
      <c r="H9" s="683"/>
      <c r="I9" s="683"/>
      <c r="J9" s="683"/>
      <c r="K9" s="683"/>
      <c r="L9" s="683"/>
      <c r="M9" s="683"/>
      <c r="N9" s="683"/>
      <c r="O9" s="683"/>
      <c r="P9" s="683"/>
      <c r="Q9" s="684"/>
      <c r="R9" s="685">
        <v>1155</v>
      </c>
      <c r="S9" s="686"/>
      <c r="T9" s="686"/>
      <c r="U9" s="686"/>
      <c r="V9" s="686"/>
      <c r="W9" s="686"/>
      <c r="X9" s="686"/>
      <c r="Y9" s="687"/>
      <c r="Z9" s="688">
        <v>0</v>
      </c>
      <c r="AA9" s="688"/>
      <c r="AB9" s="688"/>
      <c r="AC9" s="688"/>
      <c r="AD9" s="689">
        <v>1155</v>
      </c>
      <c r="AE9" s="689"/>
      <c r="AF9" s="689"/>
      <c r="AG9" s="689"/>
      <c r="AH9" s="689"/>
      <c r="AI9" s="689"/>
      <c r="AJ9" s="689"/>
      <c r="AK9" s="689"/>
      <c r="AL9" s="690">
        <v>0</v>
      </c>
      <c r="AM9" s="691"/>
      <c r="AN9" s="691"/>
      <c r="AO9" s="692"/>
      <c r="AP9" s="682" t="s">
        <v>247</v>
      </c>
      <c r="AQ9" s="683"/>
      <c r="AR9" s="683"/>
      <c r="AS9" s="683"/>
      <c r="AT9" s="683"/>
      <c r="AU9" s="683"/>
      <c r="AV9" s="683"/>
      <c r="AW9" s="683"/>
      <c r="AX9" s="683"/>
      <c r="AY9" s="683"/>
      <c r="AZ9" s="683"/>
      <c r="BA9" s="683"/>
      <c r="BB9" s="683"/>
      <c r="BC9" s="683"/>
      <c r="BD9" s="683"/>
      <c r="BE9" s="683"/>
      <c r="BF9" s="684"/>
      <c r="BG9" s="685">
        <v>180673</v>
      </c>
      <c r="BH9" s="686"/>
      <c r="BI9" s="686"/>
      <c r="BJ9" s="686"/>
      <c r="BK9" s="686"/>
      <c r="BL9" s="686"/>
      <c r="BM9" s="686"/>
      <c r="BN9" s="687"/>
      <c r="BO9" s="688">
        <v>20.6</v>
      </c>
      <c r="BP9" s="688"/>
      <c r="BQ9" s="688"/>
      <c r="BR9" s="688"/>
      <c r="BS9" s="694" t="s">
        <v>177</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397861</v>
      </c>
      <c r="CS9" s="686"/>
      <c r="CT9" s="686"/>
      <c r="CU9" s="686"/>
      <c r="CV9" s="686"/>
      <c r="CW9" s="686"/>
      <c r="CX9" s="686"/>
      <c r="CY9" s="687"/>
      <c r="CZ9" s="688">
        <v>7.1</v>
      </c>
      <c r="DA9" s="688"/>
      <c r="DB9" s="688"/>
      <c r="DC9" s="688"/>
      <c r="DD9" s="694">
        <v>4614</v>
      </c>
      <c r="DE9" s="686"/>
      <c r="DF9" s="686"/>
      <c r="DG9" s="686"/>
      <c r="DH9" s="686"/>
      <c r="DI9" s="686"/>
      <c r="DJ9" s="686"/>
      <c r="DK9" s="686"/>
      <c r="DL9" s="686"/>
      <c r="DM9" s="686"/>
      <c r="DN9" s="686"/>
      <c r="DO9" s="686"/>
      <c r="DP9" s="687"/>
      <c r="DQ9" s="694">
        <v>319500</v>
      </c>
      <c r="DR9" s="686"/>
      <c r="DS9" s="686"/>
      <c r="DT9" s="686"/>
      <c r="DU9" s="686"/>
      <c r="DV9" s="686"/>
      <c r="DW9" s="686"/>
      <c r="DX9" s="686"/>
      <c r="DY9" s="686"/>
      <c r="DZ9" s="686"/>
      <c r="EA9" s="686"/>
      <c r="EB9" s="686"/>
      <c r="EC9" s="695"/>
    </row>
    <row r="10" spans="2:143" ht="11.3" customHeight="1" x14ac:dyDescent="0.2">
      <c r="B10" s="682" t="s">
        <v>249</v>
      </c>
      <c r="C10" s="683"/>
      <c r="D10" s="683"/>
      <c r="E10" s="683"/>
      <c r="F10" s="683"/>
      <c r="G10" s="683"/>
      <c r="H10" s="683"/>
      <c r="I10" s="683"/>
      <c r="J10" s="683"/>
      <c r="K10" s="683"/>
      <c r="L10" s="683"/>
      <c r="M10" s="683"/>
      <c r="N10" s="683"/>
      <c r="O10" s="683"/>
      <c r="P10" s="683"/>
      <c r="Q10" s="684"/>
      <c r="R10" s="685" t="s">
        <v>177</v>
      </c>
      <c r="S10" s="686"/>
      <c r="T10" s="686"/>
      <c r="U10" s="686"/>
      <c r="V10" s="686"/>
      <c r="W10" s="686"/>
      <c r="X10" s="686"/>
      <c r="Y10" s="687"/>
      <c r="Z10" s="688" t="s">
        <v>238</v>
      </c>
      <c r="AA10" s="688"/>
      <c r="AB10" s="688"/>
      <c r="AC10" s="688"/>
      <c r="AD10" s="689" t="s">
        <v>238</v>
      </c>
      <c r="AE10" s="689"/>
      <c r="AF10" s="689"/>
      <c r="AG10" s="689"/>
      <c r="AH10" s="689"/>
      <c r="AI10" s="689"/>
      <c r="AJ10" s="689"/>
      <c r="AK10" s="689"/>
      <c r="AL10" s="690" t="s">
        <v>139</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16343</v>
      </c>
      <c r="BH10" s="686"/>
      <c r="BI10" s="686"/>
      <c r="BJ10" s="686"/>
      <c r="BK10" s="686"/>
      <c r="BL10" s="686"/>
      <c r="BM10" s="686"/>
      <c r="BN10" s="687"/>
      <c r="BO10" s="688">
        <v>1.9</v>
      </c>
      <c r="BP10" s="688"/>
      <c r="BQ10" s="688"/>
      <c r="BR10" s="688"/>
      <c r="BS10" s="694" t="s">
        <v>238</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16663</v>
      </c>
      <c r="CS10" s="686"/>
      <c r="CT10" s="686"/>
      <c r="CU10" s="686"/>
      <c r="CV10" s="686"/>
      <c r="CW10" s="686"/>
      <c r="CX10" s="686"/>
      <c r="CY10" s="687"/>
      <c r="CZ10" s="688">
        <v>0.3</v>
      </c>
      <c r="DA10" s="688"/>
      <c r="DB10" s="688"/>
      <c r="DC10" s="688"/>
      <c r="DD10" s="694" t="s">
        <v>139</v>
      </c>
      <c r="DE10" s="686"/>
      <c r="DF10" s="686"/>
      <c r="DG10" s="686"/>
      <c r="DH10" s="686"/>
      <c r="DI10" s="686"/>
      <c r="DJ10" s="686"/>
      <c r="DK10" s="686"/>
      <c r="DL10" s="686"/>
      <c r="DM10" s="686"/>
      <c r="DN10" s="686"/>
      <c r="DO10" s="686"/>
      <c r="DP10" s="687"/>
      <c r="DQ10" s="694">
        <v>11709</v>
      </c>
      <c r="DR10" s="686"/>
      <c r="DS10" s="686"/>
      <c r="DT10" s="686"/>
      <c r="DU10" s="686"/>
      <c r="DV10" s="686"/>
      <c r="DW10" s="686"/>
      <c r="DX10" s="686"/>
      <c r="DY10" s="686"/>
      <c r="DZ10" s="686"/>
      <c r="EA10" s="686"/>
      <c r="EB10" s="686"/>
      <c r="EC10" s="695"/>
    </row>
    <row r="11" spans="2:143" ht="11.3" customHeight="1" x14ac:dyDescent="0.2">
      <c r="B11" s="682" t="s">
        <v>252</v>
      </c>
      <c r="C11" s="683"/>
      <c r="D11" s="683"/>
      <c r="E11" s="683"/>
      <c r="F11" s="683"/>
      <c r="G11" s="683"/>
      <c r="H11" s="683"/>
      <c r="I11" s="683"/>
      <c r="J11" s="683"/>
      <c r="K11" s="683"/>
      <c r="L11" s="683"/>
      <c r="M11" s="683"/>
      <c r="N11" s="683"/>
      <c r="O11" s="683"/>
      <c r="P11" s="683"/>
      <c r="Q11" s="684"/>
      <c r="R11" s="685">
        <v>123465</v>
      </c>
      <c r="S11" s="686"/>
      <c r="T11" s="686"/>
      <c r="U11" s="686"/>
      <c r="V11" s="686"/>
      <c r="W11" s="686"/>
      <c r="X11" s="686"/>
      <c r="Y11" s="687"/>
      <c r="Z11" s="690">
        <v>2.2000000000000002</v>
      </c>
      <c r="AA11" s="691"/>
      <c r="AB11" s="691"/>
      <c r="AC11" s="703"/>
      <c r="AD11" s="694">
        <v>123465</v>
      </c>
      <c r="AE11" s="686"/>
      <c r="AF11" s="686"/>
      <c r="AG11" s="686"/>
      <c r="AH11" s="686"/>
      <c r="AI11" s="686"/>
      <c r="AJ11" s="686"/>
      <c r="AK11" s="687"/>
      <c r="AL11" s="690">
        <v>4.4000000000000004</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232478</v>
      </c>
      <c r="BH11" s="686"/>
      <c r="BI11" s="686"/>
      <c r="BJ11" s="686"/>
      <c r="BK11" s="686"/>
      <c r="BL11" s="686"/>
      <c r="BM11" s="686"/>
      <c r="BN11" s="687"/>
      <c r="BO11" s="688">
        <v>26.5</v>
      </c>
      <c r="BP11" s="688"/>
      <c r="BQ11" s="688"/>
      <c r="BR11" s="688"/>
      <c r="BS11" s="694" t="s">
        <v>139</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140204</v>
      </c>
      <c r="CS11" s="686"/>
      <c r="CT11" s="686"/>
      <c r="CU11" s="686"/>
      <c r="CV11" s="686"/>
      <c r="CW11" s="686"/>
      <c r="CX11" s="686"/>
      <c r="CY11" s="687"/>
      <c r="CZ11" s="688">
        <v>2.5</v>
      </c>
      <c r="DA11" s="688"/>
      <c r="DB11" s="688"/>
      <c r="DC11" s="688"/>
      <c r="DD11" s="694">
        <v>24729</v>
      </c>
      <c r="DE11" s="686"/>
      <c r="DF11" s="686"/>
      <c r="DG11" s="686"/>
      <c r="DH11" s="686"/>
      <c r="DI11" s="686"/>
      <c r="DJ11" s="686"/>
      <c r="DK11" s="686"/>
      <c r="DL11" s="686"/>
      <c r="DM11" s="686"/>
      <c r="DN11" s="686"/>
      <c r="DO11" s="686"/>
      <c r="DP11" s="687"/>
      <c r="DQ11" s="694">
        <v>94762</v>
      </c>
      <c r="DR11" s="686"/>
      <c r="DS11" s="686"/>
      <c r="DT11" s="686"/>
      <c r="DU11" s="686"/>
      <c r="DV11" s="686"/>
      <c r="DW11" s="686"/>
      <c r="DX11" s="686"/>
      <c r="DY11" s="686"/>
      <c r="DZ11" s="686"/>
      <c r="EA11" s="686"/>
      <c r="EB11" s="686"/>
      <c r="EC11" s="695"/>
    </row>
    <row r="12" spans="2:143" ht="11.3" customHeight="1" x14ac:dyDescent="0.2">
      <c r="B12" s="682" t="s">
        <v>255</v>
      </c>
      <c r="C12" s="683"/>
      <c r="D12" s="683"/>
      <c r="E12" s="683"/>
      <c r="F12" s="683"/>
      <c r="G12" s="683"/>
      <c r="H12" s="683"/>
      <c r="I12" s="683"/>
      <c r="J12" s="683"/>
      <c r="K12" s="683"/>
      <c r="L12" s="683"/>
      <c r="M12" s="683"/>
      <c r="N12" s="683"/>
      <c r="O12" s="683"/>
      <c r="P12" s="683"/>
      <c r="Q12" s="684"/>
      <c r="R12" s="685" t="s">
        <v>177</v>
      </c>
      <c r="S12" s="686"/>
      <c r="T12" s="686"/>
      <c r="U12" s="686"/>
      <c r="V12" s="686"/>
      <c r="W12" s="686"/>
      <c r="X12" s="686"/>
      <c r="Y12" s="687"/>
      <c r="Z12" s="688" t="s">
        <v>238</v>
      </c>
      <c r="AA12" s="688"/>
      <c r="AB12" s="688"/>
      <c r="AC12" s="688"/>
      <c r="AD12" s="689" t="s">
        <v>177</v>
      </c>
      <c r="AE12" s="689"/>
      <c r="AF12" s="689"/>
      <c r="AG12" s="689"/>
      <c r="AH12" s="689"/>
      <c r="AI12" s="689"/>
      <c r="AJ12" s="689"/>
      <c r="AK12" s="689"/>
      <c r="AL12" s="690" t="s">
        <v>238</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387213</v>
      </c>
      <c r="BH12" s="686"/>
      <c r="BI12" s="686"/>
      <c r="BJ12" s="686"/>
      <c r="BK12" s="686"/>
      <c r="BL12" s="686"/>
      <c r="BM12" s="686"/>
      <c r="BN12" s="687"/>
      <c r="BO12" s="688">
        <v>44.1</v>
      </c>
      <c r="BP12" s="688"/>
      <c r="BQ12" s="688"/>
      <c r="BR12" s="688"/>
      <c r="BS12" s="694" t="s">
        <v>139</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353922</v>
      </c>
      <c r="CS12" s="686"/>
      <c r="CT12" s="686"/>
      <c r="CU12" s="686"/>
      <c r="CV12" s="686"/>
      <c r="CW12" s="686"/>
      <c r="CX12" s="686"/>
      <c r="CY12" s="687"/>
      <c r="CZ12" s="688">
        <v>6.3</v>
      </c>
      <c r="DA12" s="688"/>
      <c r="DB12" s="688"/>
      <c r="DC12" s="688"/>
      <c r="DD12" s="694">
        <v>42696</v>
      </c>
      <c r="DE12" s="686"/>
      <c r="DF12" s="686"/>
      <c r="DG12" s="686"/>
      <c r="DH12" s="686"/>
      <c r="DI12" s="686"/>
      <c r="DJ12" s="686"/>
      <c r="DK12" s="686"/>
      <c r="DL12" s="686"/>
      <c r="DM12" s="686"/>
      <c r="DN12" s="686"/>
      <c r="DO12" s="686"/>
      <c r="DP12" s="687"/>
      <c r="DQ12" s="694">
        <v>296711</v>
      </c>
      <c r="DR12" s="686"/>
      <c r="DS12" s="686"/>
      <c r="DT12" s="686"/>
      <c r="DU12" s="686"/>
      <c r="DV12" s="686"/>
      <c r="DW12" s="686"/>
      <c r="DX12" s="686"/>
      <c r="DY12" s="686"/>
      <c r="DZ12" s="686"/>
      <c r="EA12" s="686"/>
      <c r="EB12" s="686"/>
      <c r="EC12" s="695"/>
    </row>
    <row r="13" spans="2:143" ht="11.3" customHeight="1" x14ac:dyDescent="0.2">
      <c r="B13" s="682" t="s">
        <v>258</v>
      </c>
      <c r="C13" s="683"/>
      <c r="D13" s="683"/>
      <c r="E13" s="683"/>
      <c r="F13" s="683"/>
      <c r="G13" s="683"/>
      <c r="H13" s="683"/>
      <c r="I13" s="683"/>
      <c r="J13" s="683"/>
      <c r="K13" s="683"/>
      <c r="L13" s="683"/>
      <c r="M13" s="683"/>
      <c r="N13" s="683"/>
      <c r="O13" s="683"/>
      <c r="P13" s="683"/>
      <c r="Q13" s="684"/>
      <c r="R13" s="685" t="s">
        <v>177</v>
      </c>
      <c r="S13" s="686"/>
      <c r="T13" s="686"/>
      <c r="U13" s="686"/>
      <c r="V13" s="686"/>
      <c r="W13" s="686"/>
      <c r="X13" s="686"/>
      <c r="Y13" s="687"/>
      <c r="Z13" s="688" t="s">
        <v>238</v>
      </c>
      <c r="AA13" s="688"/>
      <c r="AB13" s="688"/>
      <c r="AC13" s="688"/>
      <c r="AD13" s="689" t="s">
        <v>177</v>
      </c>
      <c r="AE13" s="689"/>
      <c r="AF13" s="689"/>
      <c r="AG13" s="689"/>
      <c r="AH13" s="689"/>
      <c r="AI13" s="689"/>
      <c r="AJ13" s="689"/>
      <c r="AK13" s="689"/>
      <c r="AL13" s="690" t="s">
        <v>238</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377187</v>
      </c>
      <c r="BH13" s="686"/>
      <c r="BI13" s="686"/>
      <c r="BJ13" s="686"/>
      <c r="BK13" s="686"/>
      <c r="BL13" s="686"/>
      <c r="BM13" s="686"/>
      <c r="BN13" s="687"/>
      <c r="BO13" s="688">
        <v>42.9</v>
      </c>
      <c r="BP13" s="688"/>
      <c r="BQ13" s="688"/>
      <c r="BR13" s="688"/>
      <c r="BS13" s="694" t="s">
        <v>177</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969734</v>
      </c>
      <c r="CS13" s="686"/>
      <c r="CT13" s="686"/>
      <c r="CU13" s="686"/>
      <c r="CV13" s="686"/>
      <c r="CW13" s="686"/>
      <c r="CX13" s="686"/>
      <c r="CY13" s="687"/>
      <c r="CZ13" s="688">
        <v>17.399999999999999</v>
      </c>
      <c r="DA13" s="688"/>
      <c r="DB13" s="688"/>
      <c r="DC13" s="688"/>
      <c r="DD13" s="694">
        <v>653710</v>
      </c>
      <c r="DE13" s="686"/>
      <c r="DF13" s="686"/>
      <c r="DG13" s="686"/>
      <c r="DH13" s="686"/>
      <c r="DI13" s="686"/>
      <c r="DJ13" s="686"/>
      <c r="DK13" s="686"/>
      <c r="DL13" s="686"/>
      <c r="DM13" s="686"/>
      <c r="DN13" s="686"/>
      <c r="DO13" s="686"/>
      <c r="DP13" s="687"/>
      <c r="DQ13" s="694">
        <v>376680</v>
      </c>
      <c r="DR13" s="686"/>
      <c r="DS13" s="686"/>
      <c r="DT13" s="686"/>
      <c r="DU13" s="686"/>
      <c r="DV13" s="686"/>
      <c r="DW13" s="686"/>
      <c r="DX13" s="686"/>
      <c r="DY13" s="686"/>
      <c r="DZ13" s="686"/>
      <c r="EA13" s="686"/>
      <c r="EB13" s="686"/>
      <c r="EC13" s="695"/>
    </row>
    <row r="14" spans="2:143" ht="11.3" customHeight="1" x14ac:dyDescent="0.2">
      <c r="B14" s="682" t="s">
        <v>261</v>
      </c>
      <c r="C14" s="683"/>
      <c r="D14" s="683"/>
      <c r="E14" s="683"/>
      <c r="F14" s="683"/>
      <c r="G14" s="683"/>
      <c r="H14" s="683"/>
      <c r="I14" s="683"/>
      <c r="J14" s="683"/>
      <c r="K14" s="683"/>
      <c r="L14" s="683"/>
      <c r="M14" s="683"/>
      <c r="N14" s="683"/>
      <c r="O14" s="683"/>
      <c r="P14" s="683"/>
      <c r="Q14" s="684"/>
      <c r="R14" s="685" t="s">
        <v>177</v>
      </c>
      <c r="S14" s="686"/>
      <c r="T14" s="686"/>
      <c r="U14" s="686"/>
      <c r="V14" s="686"/>
      <c r="W14" s="686"/>
      <c r="X14" s="686"/>
      <c r="Y14" s="687"/>
      <c r="Z14" s="688" t="s">
        <v>177</v>
      </c>
      <c r="AA14" s="688"/>
      <c r="AB14" s="688"/>
      <c r="AC14" s="688"/>
      <c r="AD14" s="689" t="s">
        <v>238</v>
      </c>
      <c r="AE14" s="689"/>
      <c r="AF14" s="689"/>
      <c r="AG14" s="689"/>
      <c r="AH14" s="689"/>
      <c r="AI14" s="689"/>
      <c r="AJ14" s="689"/>
      <c r="AK14" s="689"/>
      <c r="AL14" s="690" t="s">
        <v>238</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18500</v>
      </c>
      <c r="BH14" s="686"/>
      <c r="BI14" s="686"/>
      <c r="BJ14" s="686"/>
      <c r="BK14" s="686"/>
      <c r="BL14" s="686"/>
      <c r="BM14" s="686"/>
      <c r="BN14" s="687"/>
      <c r="BO14" s="688">
        <v>2.1</v>
      </c>
      <c r="BP14" s="688"/>
      <c r="BQ14" s="688"/>
      <c r="BR14" s="688"/>
      <c r="BS14" s="694" t="s">
        <v>238</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179986</v>
      </c>
      <c r="CS14" s="686"/>
      <c r="CT14" s="686"/>
      <c r="CU14" s="686"/>
      <c r="CV14" s="686"/>
      <c r="CW14" s="686"/>
      <c r="CX14" s="686"/>
      <c r="CY14" s="687"/>
      <c r="CZ14" s="688">
        <v>3.2</v>
      </c>
      <c r="DA14" s="688"/>
      <c r="DB14" s="688"/>
      <c r="DC14" s="688"/>
      <c r="DD14" s="694" t="s">
        <v>177</v>
      </c>
      <c r="DE14" s="686"/>
      <c r="DF14" s="686"/>
      <c r="DG14" s="686"/>
      <c r="DH14" s="686"/>
      <c r="DI14" s="686"/>
      <c r="DJ14" s="686"/>
      <c r="DK14" s="686"/>
      <c r="DL14" s="686"/>
      <c r="DM14" s="686"/>
      <c r="DN14" s="686"/>
      <c r="DO14" s="686"/>
      <c r="DP14" s="687"/>
      <c r="DQ14" s="694">
        <v>176642</v>
      </c>
      <c r="DR14" s="686"/>
      <c r="DS14" s="686"/>
      <c r="DT14" s="686"/>
      <c r="DU14" s="686"/>
      <c r="DV14" s="686"/>
      <c r="DW14" s="686"/>
      <c r="DX14" s="686"/>
      <c r="DY14" s="686"/>
      <c r="DZ14" s="686"/>
      <c r="EA14" s="686"/>
      <c r="EB14" s="686"/>
      <c r="EC14" s="695"/>
    </row>
    <row r="15" spans="2:143" ht="11.3" customHeight="1" x14ac:dyDescent="0.2">
      <c r="B15" s="682" t="s">
        <v>264</v>
      </c>
      <c r="C15" s="683"/>
      <c r="D15" s="683"/>
      <c r="E15" s="683"/>
      <c r="F15" s="683"/>
      <c r="G15" s="683"/>
      <c r="H15" s="683"/>
      <c r="I15" s="683"/>
      <c r="J15" s="683"/>
      <c r="K15" s="683"/>
      <c r="L15" s="683"/>
      <c r="M15" s="683"/>
      <c r="N15" s="683"/>
      <c r="O15" s="683"/>
      <c r="P15" s="683"/>
      <c r="Q15" s="684"/>
      <c r="R15" s="685" t="s">
        <v>177</v>
      </c>
      <c r="S15" s="686"/>
      <c r="T15" s="686"/>
      <c r="U15" s="686"/>
      <c r="V15" s="686"/>
      <c r="W15" s="686"/>
      <c r="X15" s="686"/>
      <c r="Y15" s="687"/>
      <c r="Z15" s="688" t="s">
        <v>139</v>
      </c>
      <c r="AA15" s="688"/>
      <c r="AB15" s="688"/>
      <c r="AC15" s="688"/>
      <c r="AD15" s="689" t="s">
        <v>177</v>
      </c>
      <c r="AE15" s="689"/>
      <c r="AF15" s="689"/>
      <c r="AG15" s="689"/>
      <c r="AH15" s="689"/>
      <c r="AI15" s="689"/>
      <c r="AJ15" s="689"/>
      <c r="AK15" s="689"/>
      <c r="AL15" s="690" t="s">
        <v>238</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30955</v>
      </c>
      <c r="BH15" s="686"/>
      <c r="BI15" s="686"/>
      <c r="BJ15" s="686"/>
      <c r="BK15" s="686"/>
      <c r="BL15" s="686"/>
      <c r="BM15" s="686"/>
      <c r="BN15" s="687"/>
      <c r="BO15" s="688">
        <v>3.5</v>
      </c>
      <c r="BP15" s="688"/>
      <c r="BQ15" s="688"/>
      <c r="BR15" s="688"/>
      <c r="BS15" s="694" t="s">
        <v>177</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346565</v>
      </c>
      <c r="CS15" s="686"/>
      <c r="CT15" s="686"/>
      <c r="CU15" s="686"/>
      <c r="CV15" s="686"/>
      <c r="CW15" s="686"/>
      <c r="CX15" s="686"/>
      <c r="CY15" s="687"/>
      <c r="CZ15" s="688">
        <v>6.2</v>
      </c>
      <c r="DA15" s="688"/>
      <c r="DB15" s="688"/>
      <c r="DC15" s="688"/>
      <c r="DD15" s="694">
        <v>16172</v>
      </c>
      <c r="DE15" s="686"/>
      <c r="DF15" s="686"/>
      <c r="DG15" s="686"/>
      <c r="DH15" s="686"/>
      <c r="DI15" s="686"/>
      <c r="DJ15" s="686"/>
      <c r="DK15" s="686"/>
      <c r="DL15" s="686"/>
      <c r="DM15" s="686"/>
      <c r="DN15" s="686"/>
      <c r="DO15" s="686"/>
      <c r="DP15" s="687"/>
      <c r="DQ15" s="694">
        <v>300878</v>
      </c>
      <c r="DR15" s="686"/>
      <c r="DS15" s="686"/>
      <c r="DT15" s="686"/>
      <c r="DU15" s="686"/>
      <c r="DV15" s="686"/>
      <c r="DW15" s="686"/>
      <c r="DX15" s="686"/>
      <c r="DY15" s="686"/>
      <c r="DZ15" s="686"/>
      <c r="EA15" s="686"/>
      <c r="EB15" s="686"/>
      <c r="EC15" s="695"/>
    </row>
    <row r="16" spans="2:143" ht="11.3" customHeight="1" x14ac:dyDescent="0.2">
      <c r="B16" s="682" t="s">
        <v>267</v>
      </c>
      <c r="C16" s="683"/>
      <c r="D16" s="683"/>
      <c r="E16" s="683"/>
      <c r="F16" s="683"/>
      <c r="G16" s="683"/>
      <c r="H16" s="683"/>
      <c r="I16" s="683"/>
      <c r="J16" s="683"/>
      <c r="K16" s="683"/>
      <c r="L16" s="683"/>
      <c r="M16" s="683"/>
      <c r="N16" s="683"/>
      <c r="O16" s="683"/>
      <c r="P16" s="683"/>
      <c r="Q16" s="684"/>
      <c r="R16" s="685">
        <v>2221</v>
      </c>
      <c r="S16" s="686"/>
      <c r="T16" s="686"/>
      <c r="U16" s="686"/>
      <c r="V16" s="686"/>
      <c r="W16" s="686"/>
      <c r="X16" s="686"/>
      <c r="Y16" s="687"/>
      <c r="Z16" s="688">
        <v>0</v>
      </c>
      <c r="AA16" s="688"/>
      <c r="AB16" s="688"/>
      <c r="AC16" s="688"/>
      <c r="AD16" s="689">
        <v>2221</v>
      </c>
      <c r="AE16" s="689"/>
      <c r="AF16" s="689"/>
      <c r="AG16" s="689"/>
      <c r="AH16" s="689"/>
      <c r="AI16" s="689"/>
      <c r="AJ16" s="689"/>
      <c r="AK16" s="689"/>
      <c r="AL16" s="690">
        <v>0.1</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177</v>
      </c>
      <c r="BP16" s="688"/>
      <c r="BQ16" s="688"/>
      <c r="BR16" s="688"/>
      <c r="BS16" s="694" t="s">
        <v>177</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t="s">
        <v>177</v>
      </c>
      <c r="CS16" s="686"/>
      <c r="CT16" s="686"/>
      <c r="CU16" s="686"/>
      <c r="CV16" s="686"/>
      <c r="CW16" s="686"/>
      <c r="CX16" s="686"/>
      <c r="CY16" s="687"/>
      <c r="CZ16" s="688" t="s">
        <v>238</v>
      </c>
      <c r="DA16" s="688"/>
      <c r="DB16" s="688"/>
      <c r="DC16" s="688"/>
      <c r="DD16" s="694" t="s">
        <v>238</v>
      </c>
      <c r="DE16" s="686"/>
      <c r="DF16" s="686"/>
      <c r="DG16" s="686"/>
      <c r="DH16" s="686"/>
      <c r="DI16" s="686"/>
      <c r="DJ16" s="686"/>
      <c r="DK16" s="686"/>
      <c r="DL16" s="686"/>
      <c r="DM16" s="686"/>
      <c r="DN16" s="686"/>
      <c r="DO16" s="686"/>
      <c r="DP16" s="687"/>
      <c r="DQ16" s="694" t="s">
        <v>177</v>
      </c>
      <c r="DR16" s="686"/>
      <c r="DS16" s="686"/>
      <c r="DT16" s="686"/>
      <c r="DU16" s="686"/>
      <c r="DV16" s="686"/>
      <c r="DW16" s="686"/>
      <c r="DX16" s="686"/>
      <c r="DY16" s="686"/>
      <c r="DZ16" s="686"/>
      <c r="EA16" s="686"/>
      <c r="EB16" s="686"/>
      <c r="EC16" s="695"/>
    </row>
    <row r="17" spans="2:133" ht="11.3" customHeight="1" x14ac:dyDescent="0.2">
      <c r="B17" s="682" t="s">
        <v>270</v>
      </c>
      <c r="C17" s="683"/>
      <c r="D17" s="683"/>
      <c r="E17" s="683"/>
      <c r="F17" s="683"/>
      <c r="G17" s="683"/>
      <c r="H17" s="683"/>
      <c r="I17" s="683"/>
      <c r="J17" s="683"/>
      <c r="K17" s="683"/>
      <c r="L17" s="683"/>
      <c r="M17" s="683"/>
      <c r="N17" s="683"/>
      <c r="O17" s="683"/>
      <c r="P17" s="683"/>
      <c r="Q17" s="684"/>
      <c r="R17" s="685">
        <v>10127</v>
      </c>
      <c r="S17" s="686"/>
      <c r="T17" s="686"/>
      <c r="U17" s="686"/>
      <c r="V17" s="686"/>
      <c r="W17" s="686"/>
      <c r="X17" s="686"/>
      <c r="Y17" s="687"/>
      <c r="Z17" s="688">
        <v>0.2</v>
      </c>
      <c r="AA17" s="688"/>
      <c r="AB17" s="688"/>
      <c r="AC17" s="688"/>
      <c r="AD17" s="689">
        <v>10127</v>
      </c>
      <c r="AE17" s="689"/>
      <c r="AF17" s="689"/>
      <c r="AG17" s="689"/>
      <c r="AH17" s="689"/>
      <c r="AI17" s="689"/>
      <c r="AJ17" s="689"/>
      <c r="AK17" s="689"/>
      <c r="AL17" s="690">
        <v>0.4</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238</v>
      </c>
      <c r="BP17" s="688"/>
      <c r="BQ17" s="688"/>
      <c r="BR17" s="688"/>
      <c r="BS17" s="694" t="s">
        <v>238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593480</v>
      </c>
      <c r="CS17" s="686"/>
      <c r="CT17" s="686"/>
      <c r="CU17" s="686"/>
      <c r="CV17" s="686"/>
      <c r="CW17" s="686"/>
      <c r="CX17" s="686"/>
      <c r="CY17" s="687"/>
      <c r="CZ17" s="688">
        <v>10.6</v>
      </c>
      <c r="DA17" s="688"/>
      <c r="DB17" s="688"/>
      <c r="DC17" s="688"/>
      <c r="DD17" s="694" t="s">
        <v>238</v>
      </c>
      <c r="DE17" s="686"/>
      <c r="DF17" s="686"/>
      <c r="DG17" s="686"/>
      <c r="DH17" s="686"/>
      <c r="DI17" s="686"/>
      <c r="DJ17" s="686"/>
      <c r="DK17" s="686"/>
      <c r="DL17" s="686"/>
      <c r="DM17" s="686"/>
      <c r="DN17" s="686"/>
      <c r="DO17" s="686"/>
      <c r="DP17" s="687"/>
      <c r="DQ17" s="694">
        <v>578793</v>
      </c>
      <c r="DR17" s="686"/>
      <c r="DS17" s="686"/>
      <c r="DT17" s="686"/>
      <c r="DU17" s="686"/>
      <c r="DV17" s="686"/>
      <c r="DW17" s="686"/>
      <c r="DX17" s="686"/>
      <c r="DY17" s="686"/>
      <c r="DZ17" s="686"/>
      <c r="EA17" s="686"/>
      <c r="EB17" s="686"/>
      <c r="EC17" s="695"/>
    </row>
    <row r="18" spans="2:133" ht="11.3" customHeight="1" x14ac:dyDescent="0.2">
      <c r="B18" s="682" t="s">
        <v>273</v>
      </c>
      <c r="C18" s="683"/>
      <c r="D18" s="683"/>
      <c r="E18" s="683"/>
      <c r="F18" s="683"/>
      <c r="G18" s="683"/>
      <c r="H18" s="683"/>
      <c r="I18" s="683"/>
      <c r="J18" s="683"/>
      <c r="K18" s="683"/>
      <c r="L18" s="683"/>
      <c r="M18" s="683"/>
      <c r="N18" s="683"/>
      <c r="O18" s="683"/>
      <c r="P18" s="683"/>
      <c r="Q18" s="684"/>
      <c r="R18" s="685">
        <v>3084</v>
      </c>
      <c r="S18" s="686"/>
      <c r="T18" s="686"/>
      <c r="U18" s="686"/>
      <c r="V18" s="686"/>
      <c r="W18" s="686"/>
      <c r="X18" s="686"/>
      <c r="Y18" s="687"/>
      <c r="Z18" s="688">
        <v>0.1</v>
      </c>
      <c r="AA18" s="688"/>
      <c r="AB18" s="688"/>
      <c r="AC18" s="688"/>
      <c r="AD18" s="689">
        <v>3084</v>
      </c>
      <c r="AE18" s="689"/>
      <c r="AF18" s="689"/>
      <c r="AG18" s="689"/>
      <c r="AH18" s="689"/>
      <c r="AI18" s="689"/>
      <c r="AJ18" s="689"/>
      <c r="AK18" s="689"/>
      <c r="AL18" s="690">
        <v>0.1</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238</v>
      </c>
      <c r="BP18" s="688"/>
      <c r="BQ18" s="688"/>
      <c r="BR18" s="688"/>
      <c r="BS18" s="694" t="s">
        <v>238</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177</v>
      </c>
      <c r="DA18" s="688"/>
      <c r="DB18" s="688"/>
      <c r="DC18" s="688"/>
      <c r="DD18" s="694" t="s">
        <v>177</v>
      </c>
      <c r="DE18" s="686"/>
      <c r="DF18" s="686"/>
      <c r="DG18" s="686"/>
      <c r="DH18" s="686"/>
      <c r="DI18" s="686"/>
      <c r="DJ18" s="686"/>
      <c r="DK18" s="686"/>
      <c r="DL18" s="686"/>
      <c r="DM18" s="686"/>
      <c r="DN18" s="686"/>
      <c r="DO18" s="686"/>
      <c r="DP18" s="687"/>
      <c r="DQ18" s="694" t="s">
        <v>238</v>
      </c>
      <c r="DR18" s="686"/>
      <c r="DS18" s="686"/>
      <c r="DT18" s="686"/>
      <c r="DU18" s="686"/>
      <c r="DV18" s="686"/>
      <c r="DW18" s="686"/>
      <c r="DX18" s="686"/>
      <c r="DY18" s="686"/>
      <c r="DZ18" s="686"/>
      <c r="EA18" s="686"/>
      <c r="EB18" s="686"/>
      <c r="EC18" s="695"/>
    </row>
    <row r="19" spans="2:133" ht="11.3" customHeight="1" x14ac:dyDescent="0.2">
      <c r="B19" s="682" t="s">
        <v>276</v>
      </c>
      <c r="C19" s="683"/>
      <c r="D19" s="683"/>
      <c r="E19" s="683"/>
      <c r="F19" s="683"/>
      <c r="G19" s="683"/>
      <c r="H19" s="683"/>
      <c r="I19" s="683"/>
      <c r="J19" s="683"/>
      <c r="K19" s="683"/>
      <c r="L19" s="683"/>
      <c r="M19" s="683"/>
      <c r="N19" s="683"/>
      <c r="O19" s="683"/>
      <c r="P19" s="683"/>
      <c r="Q19" s="684"/>
      <c r="R19" s="685">
        <v>1531</v>
      </c>
      <c r="S19" s="686"/>
      <c r="T19" s="686"/>
      <c r="U19" s="686"/>
      <c r="V19" s="686"/>
      <c r="W19" s="686"/>
      <c r="X19" s="686"/>
      <c r="Y19" s="687"/>
      <c r="Z19" s="688">
        <v>0</v>
      </c>
      <c r="AA19" s="688"/>
      <c r="AB19" s="688"/>
      <c r="AC19" s="688"/>
      <c r="AD19" s="689">
        <v>1531</v>
      </c>
      <c r="AE19" s="689"/>
      <c r="AF19" s="689"/>
      <c r="AG19" s="689"/>
      <c r="AH19" s="689"/>
      <c r="AI19" s="689"/>
      <c r="AJ19" s="689"/>
      <c r="AK19" s="689"/>
      <c r="AL19" s="690">
        <v>0.1</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3430</v>
      </c>
      <c r="BH19" s="686"/>
      <c r="BI19" s="686"/>
      <c r="BJ19" s="686"/>
      <c r="BK19" s="686"/>
      <c r="BL19" s="686"/>
      <c r="BM19" s="686"/>
      <c r="BN19" s="687"/>
      <c r="BO19" s="688">
        <v>0.4</v>
      </c>
      <c r="BP19" s="688"/>
      <c r="BQ19" s="688"/>
      <c r="BR19" s="688"/>
      <c r="BS19" s="694" t="s">
        <v>238</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177</v>
      </c>
      <c r="DA19" s="688"/>
      <c r="DB19" s="688"/>
      <c r="DC19" s="688"/>
      <c r="DD19" s="694" t="s">
        <v>238</v>
      </c>
      <c r="DE19" s="686"/>
      <c r="DF19" s="686"/>
      <c r="DG19" s="686"/>
      <c r="DH19" s="686"/>
      <c r="DI19" s="686"/>
      <c r="DJ19" s="686"/>
      <c r="DK19" s="686"/>
      <c r="DL19" s="686"/>
      <c r="DM19" s="686"/>
      <c r="DN19" s="686"/>
      <c r="DO19" s="686"/>
      <c r="DP19" s="687"/>
      <c r="DQ19" s="694" t="s">
        <v>177</v>
      </c>
      <c r="DR19" s="686"/>
      <c r="DS19" s="686"/>
      <c r="DT19" s="686"/>
      <c r="DU19" s="686"/>
      <c r="DV19" s="686"/>
      <c r="DW19" s="686"/>
      <c r="DX19" s="686"/>
      <c r="DY19" s="686"/>
      <c r="DZ19" s="686"/>
      <c r="EA19" s="686"/>
      <c r="EB19" s="686"/>
      <c r="EC19" s="695"/>
    </row>
    <row r="20" spans="2:133" ht="11.3" customHeight="1" x14ac:dyDescent="0.2">
      <c r="B20" s="682" t="s">
        <v>279</v>
      </c>
      <c r="C20" s="683"/>
      <c r="D20" s="683"/>
      <c r="E20" s="683"/>
      <c r="F20" s="683"/>
      <c r="G20" s="683"/>
      <c r="H20" s="683"/>
      <c r="I20" s="683"/>
      <c r="J20" s="683"/>
      <c r="K20" s="683"/>
      <c r="L20" s="683"/>
      <c r="M20" s="683"/>
      <c r="N20" s="683"/>
      <c r="O20" s="683"/>
      <c r="P20" s="683"/>
      <c r="Q20" s="684"/>
      <c r="R20" s="685">
        <v>933</v>
      </c>
      <c r="S20" s="686"/>
      <c r="T20" s="686"/>
      <c r="U20" s="686"/>
      <c r="V20" s="686"/>
      <c r="W20" s="686"/>
      <c r="X20" s="686"/>
      <c r="Y20" s="687"/>
      <c r="Z20" s="688">
        <v>0</v>
      </c>
      <c r="AA20" s="688"/>
      <c r="AB20" s="688"/>
      <c r="AC20" s="688"/>
      <c r="AD20" s="689">
        <v>933</v>
      </c>
      <c r="AE20" s="689"/>
      <c r="AF20" s="689"/>
      <c r="AG20" s="689"/>
      <c r="AH20" s="689"/>
      <c r="AI20" s="689"/>
      <c r="AJ20" s="689"/>
      <c r="AK20" s="689"/>
      <c r="AL20" s="690">
        <v>0</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3430</v>
      </c>
      <c r="BH20" s="686"/>
      <c r="BI20" s="686"/>
      <c r="BJ20" s="686"/>
      <c r="BK20" s="686"/>
      <c r="BL20" s="686"/>
      <c r="BM20" s="686"/>
      <c r="BN20" s="687"/>
      <c r="BO20" s="688">
        <v>0.4</v>
      </c>
      <c r="BP20" s="688"/>
      <c r="BQ20" s="688"/>
      <c r="BR20" s="688"/>
      <c r="BS20" s="694" t="s">
        <v>177</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5587132</v>
      </c>
      <c r="CS20" s="686"/>
      <c r="CT20" s="686"/>
      <c r="CU20" s="686"/>
      <c r="CV20" s="686"/>
      <c r="CW20" s="686"/>
      <c r="CX20" s="686"/>
      <c r="CY20" s="687"/>
      <c r="CZ20" s="688">
        <v>100</v>
      </c>
      <c r="DA20" s="688"/>
      <c r="DB20" s="688"/>
      <c r="DC20" s="688"/>
      <c r="DD20" s="694">
        <v>790016</v>
      </c>
      <c r="DE20" s="686"/>
      <c r="DF20" s="686"/>
      <c r="DG20" s="686"/>
      <c r="DH20" s="686"/>
      <c r="DI20" s="686"/>
      <c r="DJ20" s="686"/>
      <c r="DK20" s="686"/>
      <c r="DL20" s="686"/>
      <c r="DM20" s="686"/>
      <c r="DN20" s="686"/>
      <c r="DO20" s="686"/>
      <c r="DP20" s="687"/>
      <c r="DQ20" s="694">
        <v>3864297</v>
      </c>
      <c r="DR20" s="686"/>
      <c r="DS20" s="686"/>
      <c r="DT20" s="686"/>
      <c r="DU20" s="686"/>
      <c r="DV20" s="686"/>
      <c r="DW20" s="686"/>
      <c r="DX20" s="686"/>
      <c r="DY20" s="686"/>
      <c r="DZ20" s="686"/>
      <c r="EA20" s="686"/>
      <c r="EB20" s="686"/>
      <c r="EC20" s="695"/>
    </row>
    <row r="21" spans="2:133" ht="11.3" customHeight="1" x14ac:dyDescent="0.2">
      <c r="B21" s="682" t="s">
        <v>282</v>
      </c>
      <c r="C21" s="683"/>
      <c r="D21" s="683"/>
      <c r="E21" s="683"/>
      <c r="F21" s="683"/>
      <c r="G21" s="683"/>
      <c r="H21" s="683"/>
      <c r="I21" s="683"/>
      <c r="J21" s="683"/>
      <c r="K21" s="683"/>
      <c r="L21" s="683"/>
      <c r="M21" s="683"/>
      <c r="N21" s="683"/>
      <c r="O21" s="683"/>
      <c r="P21" s="683"/>
      <c r="Q21" s="684"/>
      <c r="R21" s="685">
        <v>620</v>
      </c>
      <c r="S21" s="686"/>
      <c r="T21" s="686"/>
      <c r="U21" s="686"/>
      <c r="V21" s="686"/>
      <c r="W21" s="686"/>
      <c r="X21" s="686"/>
      <c r="Y21" s="687"/>
      <c r="Z21" s="688">
        <v>0</v>
      </c>
      <c r="AA21" s="688"/>
      <c r="AB21" s="688"/>
      <c r="AC21" s="688"/>
      <c r="AD21" s="689">
        <v>620</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3430</v>
      </c>
      <c r="BH21" s="686"/>
      <c r="BI21" s="686"/>
      <c r="BJ21" s="686"/>
      <c r="BK21" s="686"/>
      <c r="BL21" s="686"/>
      <c r="BM21" s="686"/>
      <c r="BN21" s="687"/>
      <c r="BO21" s="688">
        <v>0.4</v>
      </c>
      <c r="BP21" s="688"/>
      <c r="BQ21" s="688"/>
      <c r="BR21" s="688"/>
      <c r="BS21" s="694" t="s">
        <v>238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3" customHeight="1" x14ac:dyDescent="0.2">
      <c r="B22" s="682" t="s">
        <v>284</v>
      </c>
      <c r="C22" s="683"/>
      <c r="D22" s="683"/>
      <c r="E22" s="683"/>
      <c r="F22" s="683"/>
      <c r="G22" s="683"/>
      <c r="H22" s="683"/>
      <c r="I22" s="683"/>
      <c r="J22" s="683"/>
      <c r="K22" s="683"/>
      <c r="L22" s="683"/>
      <c r="M22" s="683"/>
      <c r="N22" s="683"/>
      <c r="O22" s="683"/>
      <c r="P22" s="683"/>
      <c r="Q22" s="684"/>
      <c r="R22" s="685">
        <v>2100918</v>
      </c>
      <c r="S22" s="686"/>
      <c r="T22" s="686"/>
      <c r="U22" s="686"/>
      <c r="V22" s="686"/>
      <c r="W22" s="686"/>
      <c r="X22" s="686"/>
      <c r="Y22" s="687"/>
      <c r="Z22" s="688">
        <v>36.6</v>
      </c>
      <c r="AA22" s="688"/>
      <c r="AB22" s="688"/>
      <c r="AC22" s="688"/>
      <c r="AD22" s="689">
        <v>1766246</v>
      </c>
      <c r="AE22" s="689"/>
      <c r="AF22" s="689"/>
      <c r="AG22" s="689"/>
      <c r="AH22" s="689"/>
      <c r="AI22" s="689"/>
      <c r="AJ22" s="689"/>
      <c r="AK22" s="689"/>
      <c r="AL22" s="690">
        <v>62.3</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177</v>
      </c>
      <c r="BH22" s="686"/>
      <c r="BI22" s="686"/>
      <c r="BJ22" s="686"/>
      <c r="BK22" s="686"/>
      <c r="BL22" s="686"/>
      <c r="BM22" s="686"/>
      <c r="BN22" s="687"/>
      <c r="BO22" s="688" t="s">
        <v>238</v>
      </c>
      <c r="BP22" s="688"/>
      <c r="BQ22" s="688"/>
      <c r="BR22" s="688"/>
      <c r="BS22" s="694" t="s">
        <v>177</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3" customHeight="1" x14ac:dyDescent="0.2">
      <c r="B23" s="682" t="s">
        <v>287</v>
      </c>
      <c r="C23" s="683"/>
      <c r="D23" s="683"/>
      <c r="E23" s="683"/>
      <c r="F23" s="683"/>
      <c r="G23" s="683"/>
      <c r="H23" s="683"/>
      <c r="I23" s="683"/>
      <c r="J23" s="683"/>
      <c r="K23" s="683"/>
      <c r="L23" s="683"/>
      <c r="M23" s="683"/>
      <c r="N23" s="683"/>
      <c r="O23" s="683"/>
      <c r="P23" s="683"/>
      <c r="Q23" s="684"/>
      <c r="R23" s="685">
        <v>1766246</v>
      </c>
      <c r="S23" s="686"/>
      <c r="T23" s="686"/>
      <c r="U23" s="686"/>
      <c r="V23" s="686"/>
      <c r="W23" s="686"/>
      <c r="X23" s="686"/>
      <c r="Y23" s="687"/>
      <c r="Z23" s="688">
        <v>30.8</v>
      </c>
      <c r="AA23" s="688"/>
      <c r="AB23" s="688"/>
      <c r="AC23" s="688"/>
      <c r="AD23" s="689">
        <v>1766246</v>
      </c>
      <c r="AE23" s="689"/>
      <c r="AF23" s="689"/>
      <c r="AG23" s="689"/>
      <c r="AH23" s="689"/>
      <c r="AI23" s="689"/>
      <c r="AJ23" s="689"/>
      <c r="AK23" s="689"/>
      <c r="AL23" s="690">
        <v>62.3</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238</v>
      </c>
      <c r="BH23" s="686"/>
      <c r="BI23" s="686"/>
      <c r="BJ23" s="686"/>
      <c r="BK23" s="686"/>
      <c r="BL23" s="686"/>
      <c r="BM23" s="686"/>
      <c r="BN23" s="687"/>
      <c r="BO23" s="688" t="s">
        <v>177</v>
      </c>
      <c r="BP23" s="688"/>
      <c r="BQ23" s="688"/>
      <c r="BR23" s="688"/>
      <c r="BS23" s="694" t="s">
        <v>238</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3" customHeight="1" x14ac:dyDescent="0.2">
      <c r="B24" s="682" t="s">
        <v>294</v>
      </c>
      <c r="C24" s="683"/>
      <c r="D24" s="683"/>
      <c r="E24" s="683"/>
      <c r="F24" s="683"/>
      <c r="G24" s="683"/>
      <c r="H24" s="683"/>
      <c r="I24" s="683"/>
      <c r="J24" s="683"/>
      <c r="K24" s="683"/>
      <c r="L24" s="683"/>
      <c r="M24" s="683"/>
      <c r="N24" s="683"/>
      <c r="O24" s="683"/>
      <c r="P24" s="683"/>
      <c r="Q24" s="684"/>
      <c r="R24" s="685">
        <v>334672</v>
      </c>
      <c r="S24" s="686"/>
      <c r="T24" s="686"/>
      <c r="U24" s="686"/>
      <c r="V24" s="686"/>
      <c r="W24" s="686"/>
      <c r="X24" s="686"/>
      <c r="Y24" s="687"/>
      <c r="Z24" s="688">
        <v>5.8</v>
      </c>
      <c r="AA24" s="688"/>
      <c r="AB24" s="688"/>
      <c r="AC24" s="688"/>
      <c r="AD24" s="689" t="s">
        <v>238</v>
      </c>
      <c r="AE24" s="689"/>
      <c r="AF24" s="689"/>
      <c r="AG24" s="689"/>
      <c r="AH24" s="689"/>
      <c r="AI24" s="689"/>
      <c r="AJ24" s="689"/>
      <c r="AK24" s="689"/>
      <c r="AL24" s="690" t="s">
        <v>238</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238</v>
      </c>
      <c r="BH24" s="686"/>
      <c r="BI24" s="686"/>
      <c r="BJ24" s="686"/>
      <c r="BK24" s="686"/>
      <c r="BL24" s="686"/>
      <c r="BM24" s="686"/>
      <c r="BN24" s="687"/>
      <c r="BO24" s="688" t="s">
        <v>177</v>
      </c>
      <c r="BP24" s="688"/>
      <c r="BQ24" s="688"/>
      <c r="BR24" s="688"/>
      <c r="BS24" s="694" t="s">
        <v>238</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1727491</v>
      </c>
      <c r="CS24" s="675"/>
      <c r="CT24" s="675"/>
      <c r="CU24" s="675"/>
      <c r="CV24" s="675"/>
      <c r="CW24" s="675"/>
      <c r="CX24" s="675"/>
      <c r="CY24" s="676"/>
      <c r="CZ24" s="679">
        <v>30.9</v>
      </c>
      <c r="DA24" s="680"/>
      <c r="DB24" s="680"/>
      <c r="DC24" s="699"/>
      <c r="DD24" s="724">
        <v>1418481</v>
      </c>
      <c r="DE24" s="675"/>
      <c r="DF24" s="675"/>
      <c r="DG24" s="675"/>
      <c r="DH24" s="675"/>
      <c r="DI24" s="675"/>
      <c r="DJ24" s="675"/>
      <c r="DK24" s="676"/>
      <c r="DL24" s="724">
        <v>1385077</v>
      </c>
      <c r="DM24" s="675"/>
      <c r="DN24" s="675"/>
      <c r="DO24" s="675"/>
      <c r="DP24" s="675"/>
      <c r="DQ24" s="675"/>
      <c r="DR24" s="675"/>
      <c r="DS24" s="675"/>
      <c r="DT24" s="675"/>
      <c r="DU24" s="675"/>
      <c r="DV24" s="676"/>
      <c r="DW24" s="679">
        <v>47.3</v>
      </c>
      <c r="DX24" s="680"/>
      <c r="DY24" s="680"/>
      <c r="DZ24" s="680"/>
      <c r="EA24" s="680"/>
      <c r="EB24" s="680"/>
      <c r="EC24" s="681"/>
    </row>
    <row r="25" spans="2:133" ht="11.3" customHeight="1" x14ac:dyDescent="0.2">
      <c r="B25" s="682" t="s">
        <v>297</v>
      </c>
      <c r="C25" s="683"/>
      <c r="D25" s="683"/>
      <c r="E25" s="683"/>
      <c r="F25" s="683"/>
      <c r="G25" s="683"/>
      <c r="H25" s="683"/>
      <c r="I25" s="683"/>
      <c r="J25" s="683"/>
      <c r="K25" s="683"/>
      <c r="L25" s="683"/>
      <c r="M25" s="683"/>
      <c r="N25" s="683"/>
      <c r="O25" s="683"/>
      <c r="P25" s="683"/>
      <c r="Q25" s="684"/>
      <c r="R25" s="685" t="s">
        <v>238</v>
      </c>
      <c r="S25" s="686"/>
      <c r="T25" s="686"/>
      <c r="U25" s="686"/>
      <c r="V25" s="686"/>
      <c r="W25" s="686"/>
      <c r="X25" s="686"/>
      <c r="Y25" s="687"/>
      <c r="Z25" s="688" t="s">
        <v>238</v>
      </c>
      <c r="AA25" s="688"/>
      <c r="AB25" s="688"/>
      <c r="AC25" s="688"/>
      <c r="AD25" s="689" t="s">
        <v>177</v>
      </c>
      <c r="AE25" s="689"/>
      <c r="AF25" s="689"/>
      <c r="AG25" s="689"/>
      <c r="AH25" s="689"/>
      <c r="AI25" s="689"/>
      <c r="AJ25" s="689"/>
      <c r="AK25" s="689"/>
      <c r="AL25" s="690" t="s">
        <v>238</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238</v>
      </c>
      <c r="BH25" s="686"/>
      <c r="BI25" s="686"/>
      <c r="BJ25" s="686"/>
      <c r="BK25" s="686"/>
      <c r="BL25" s="686"/>
      <c r="BM25" s="686"/>
      <c r="BN25" s="687"/>
      <c r="BO25" s="688" t="s">
        <v>238</v>
      </c>
      <c r="BP25" s="688"/>
      <c r="BQ25" s="688"/>
      <c r="BR25" s="688"/>
      <c r="BS25" s="694" t="s">
        <v>139</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732473</v>
      </c>
      <c r="CS25" s="721"/>
      <c r="CT25" s="721"/>
      <c r="CU25" s="721"/>
      <c r="CV25" s="721"/>
      <c r="CW25" s="721"/>
      <c r="CX25" s="721"/>
      <c r="CY25" s="722"/>
      <c r="CZ25" s="690">
        <v>13.1</v>
      </c>
      <c r="DA25" s="719"/>
      <c r="DB25" s="719"/>
      <c r="DC25" s="723"/>
      <c r="DD25" s="694">
        <v>687734</v>
      </c>
      <c r="DE25" s="721"/>
      <c r="DF25" s="721"/>
      <c r="DG25" s="721"/>
      <c r="DH25" s="721"/>
      <c r="DI25" s="721"/>
      <c r="DJ25" s="721"/>
      <c r="DK25" s="722"/>
      <c r="DL25" s="694">
        <v>681258</v>
      </c>
      <c r="DM25" s="721"/>
      <c r="DN25" s="721"/>
      <c r="DO25" s="721"/>
      <c r="DP25" s="721"/>
      <c r="DQ25" s="721"/>
      <c r="DR25" s="721"/>
      <c r="DS25" s="721"/>
      <c r="DT25" s="721"/>
      <c r="DU25" s="721"/>
      <c r="DV25" s="722"/>
      <c r="DW25" s="690">
        <v>23.3</v>
      </c>
      <c r="DX25" s="719"/>
      <c r="DY25" s="719"/>
      <c r="DZ25" s="719"/>
      <c r="EA25" s="719"/>
      <c r="EB25" s="719"/>
      <c r="EC25" s="720"/>
    </row>
    <row r="26" spans="2:133" ht="11.3" customHeight="1" x14ac:dyDescent="0.2">
      <c r="B26" s="682" t="s">
        <v>300</v>
      </c>
      <c r="C26" s="683"/>
      <c r="D26" s="683"/>
      <c r="E26" s="683"/>
      <c r="F26" s="683"/>
      <c r="G26" s="683"/>
      <c r="H26" s="683"/>
      <c r="I26" s="683"/>
      <c r="J26" s="683"/>
      <c r="K26" s="683"/>
      <c r="L26" s="683"/>
      <c r="M26" s="683"/>
      <c r="N26" s="683"/>
      <c r="O26" s="683"/>
      <c r="P26" s="683"/>
      <c r="Q26" s="684"/>
      <c r="R26" s="685">
        <v>3167711</v>
      </c>
      <c r="S26" s="686"/>
      <c r="T26" s="686"/>
      <c r="U26" s="686"/>
      <c r="V26" s="686"/>
      <c r="W26" s="686"/>
      <c r="X26" s="686"/>
      <c r="Y26" s="687"/>
      <c r="Z26" s="688">
        <v>55.2</v>
      </c>
      <c r="AA26" s="688"/>
      <c r="AB26" s="688"/>
      <c r="AC26" s="688"/>
      <c r="AD26" s="689">
        <v>2833039</v>
      </c>
      <c r="AE26" s="689"/>
      <c r="AF26" s="689"/>
      <c r="AG26" s="689"/>
      <c r="AH26" s="689"/>
      <c r="AI26" s="689"/>
      <c r="AJ26" s="689"/>
      <c r="AK26" s="689"/>
      <c r="AL26" s="690">
        <v>99.9</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238</v>
      </c>
      <c r="BH26" s="686"/>
      <c r="BI26" s="686"/>
      <c r="BJ26" s="686"/>
      <c r="BK26" s="686"/>
      <c r="BL26" s="686"/>
      <c r="BM26" s="686"/>
      <c r="BN26" s="687"/>
      <c r="BO26" s="688" t="s">
        <v>238</v>
      </c>
      <c r="BP26" s="688"/>
      <c r="BQ26" s="688"/>
      <c r="BR26" s="688"/>
      <c r="BS26" s="694" t="s">
        <v>238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401977</v>
      </c>
      <c r="CS26" s="686"/>
      <c r="CT26" s="686"/>
      <c r="CU26" s="686"/>
      <c r="CV26" s="686"/>
      <c r="CW26" s="686"/>
      <c r="CX26" s="686"/>
      <c r="CY26" s="687"/>
      <c r="CZ26" s="690">
        <v>7.2</v>
      </c>
      <c r="DA26" s="719"/>
      <c r="DB26" s="719"/>
      <c r="DC26" s="723"/>
      <c r="DD26" s="694">
        <v>368841</v>
      </c>
      <c r="DE26" s="686"/>
      <c r="DF26" s="686"/>
      <c r="DG26" s="686"/>
      <c r="DH26" s="686"/>
      <c r="DI26" s="686"/>
      <c r="DJ26" s="686"/>
      <c r="DK26" s="687"/>
      <c r="DL26" s="694" t="s">
        <v>238</v>
      </c>
      <c r="DM26" s="686"/>
      <c r="DN26" s="686"/>
      <c r="DO26" s="686"/>
      <c r="DP26" s="686"/>
      <c r="DQ26" s="686"/>
      <c r="DR26" s="686"/>
      <c r="DS26" s="686"/>
      <c r="DT26" s="686"/>
      <c r="DU26" s="686"/>
      <c r="DV26" s="687"/>
      <c r="DW26" s="690" t="s">
        <v>238</v>
      </c>
      <c r="DX26" s="719"/>
      <c r="DY26" s="719"/>
      <c r="DZ26" s="719"/>
      <c r="EA26" s="719"/>
      <c r="EB26" s="719"/>
      <c r="EC26" s="720"/>
    </row>
    <row r="27" spans="2:133" ht="11.3" customHeight="1" x14ac:dyDescent="0.2">
      <c r="B27" s="682" t="s">
        <v>303</v>
      </c>
      <c r="C27" s="683"/>
      <c r="D27" s="683"/>
      <c r="E27" s="683"/>
      <c r="F27" s="683"/>
      <c r="G27" s="683"/>
      <c r="H27" s="683"/>
      <c r="I27" s="683"/>
      <c r="J27" s="683"/>
      <c r="K27" s="683"/>
      <c r="L27" s="683"/>
      <c r="M27" s="683"/>
      <c r="N27" s="683"/>
      <c r="O27" s="683"/>
      <c r="P27" s="683"/>
      <c r="Q27" s="684"/>
      <c r="R27" s="685" t="s">
        <v>177</v>
      </c>
      <c r="S27" s="686"/>
      <c r="T27" s="686"/>
      <c r="U27" s="686"/>
      <c r="V27" s="686"/>
      <c r="W27" s="686"/>
      <c r="X27" s="686"/>
      <c r="Y27" s="687"/>
      <c r="Z27" s="688" t="s">
        <v>238</v>
      </c>
      <c r="AA27" s="688"/>
      <c r="AB27" s="688"/>
      <c r="AC27" s="688"/>
      <c r="AD27" s="689" t="s">
        <v>238</v>
      </c>
      <c r="AE27" s="689"/>
      <c r="AF27" s="689"/>
      <c r="AG27" s="689"/>
      <c r="AH27" s="689"/>
      <c r="AI27" s="689"/>
      <c r="AJ27" s="689"/>
      <c r="AK27" s="689"/>
      <c r="AL27" s="690" t="s">
        <v>238</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878509</v>
      </c>
      <c r="BH27" s="686"/>
      <c r="BI27" s="686"/>
      <c r="BJ27" s="686"/>
      <c r="BK27" s="686"/>
      <c r="BL27" s="686"/>
      <c r="BM27" s="686"/>
      <c r="BN27" s="687"/>
      <c r="BO27" s="688">
        <v>100</v>
      </c>
      <c r="BP27" s="688"/>
      <c r="BQ27" s="688"/>
      <c r="BR27" s="688"/>
      <c r="BS27" s="694" t="s">
        <v>238</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401538</v>
      </c>
      <c r="CS27" s="721"/>
      <c r="CT27" s="721"/>
      <c r="CU27" s="721"/>
      <c r="CV27" s="721"/>
      <c r="CW27" s="721"/>
      <c r="CX27" s="721"/>
      <c r="CY27" s="722"/>
      <c r="CZ27" s="690">
        <v>7.2</v>
      </c>
      <c r="DA27" s="719"/>
      <c r="DB27" s="719"/>
      <c r="DC27" s="723"/>
      <c r="DD27" s="694">
        <v>151954</v>
      </c>
      <c r="DE27" s="721"/>
      <c r="DF27" s="721"/>
      <c r="DG27" s="721"/>
      <c r="DH27" s="721"/>
      <c r="DI27" s="721"/>
      <c r="DJ27" s="721"/>
      <c r="DK27" s="722"/>
      <c r="DL27" s="694">
        <v>147934</v>
      </c>
      <c r="DM27" s="721"/>
      <c r="DN27" s="721"/>
      <c r="DO27" s="721"/>
      <c r="DP27" s="721"/>
      <c r="DQ27" s="721"/>
      <c r="DR27" s="721"/>
      <c r="DS27" s="721"/>
      <c r="DT27" s="721"/>
      <c r="DU27" s="721"/>
      <c r="DV27" s="722"/>
      <c r="DW27" s="690">
        <v>5.0999999999999996</v>
      </c>
      <c r="DX27" s="719"/>
      <c r="DY27" s="719"/>
      <c r="DZ27" s="719"/>
      <c r="EA27" s="719"/>
      <c r="EB27" s="719"/>
      <c r="EC27" s="720"/>
    </row>
    <row r="28" spans="2:133" ht="11.3" customHeight="1" x14ac:dyDescent="0.2">
      <c r="B28" s="682" t="s">
        <v>306</v>
      </c>
      <c r="C28" s="683"/>
      <c r="D28" s="683"/>
      <c r="E28" s="683"/>
      <c r="F28" s="683"/>
      <c r="G28" s="683"/>
      <c r="H28" s="683"/>
      <c r="I28" s="683"/>
      <c r="J28" s="683"/>
      <c r="K28" s="683"/>
      <c r="L28" s="683"/>
      <c r="M28" s="683"/>
      <c r="N28" s="683"/>
      <c r="O28" s="683"/>
      <c r="P28" s="683"/>
      <c r="Q28" s="684"/>
      <c r="R28" s="685">
        <v>15410</v>
      </c>
      <c r="S28" s="686"/>
      <c r="T28" s="686"/>
      <c r="U28" s="686"/>
      <c r="V28" s="686"/>
      <c r="W28" s="686"/>
      <c r="X28" s="686"/>
      <c r="Y28" s="687"/>
      <c r="Z28" s="688">
        <v>0.3</v>
      </c>
      <c r="AA28" s="688"/>
      <c r="AB28" s="688"/>
      <c r="AC28" s="688"/>
      <c r="AD28" s="689" t="s">
        <v>177</v>
      </c>
      <c r="AE28" s="689"/>
      <c r="AF28" s="689"/>
      <c r="AG28" s="689"/>
      <c r="AH28" s="689"/>
      <c r="AI28" s="689"/>
      <c r="AJ28" s="689"/>
      <c r="AK28" s="689"/>
      <c r="AL28" s="690" t="s">
        <v>177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593480</v>
      </c>
      <c r="CS28" s="686"/>
      <c r="CT28" s="686"/>
      <c r="CU28" s="686"/>
      <c r="CV28" s="686"/>
      <c r="CW28" s="686"/>
      <c r="CX28" s="686"/>
      <c r="CY28" s="687"/>
      <c r="CZ28" s="690">
        <v>10.6</v>
      </c>
      <c r="DA28" s="719"/>
      <c r="DB28" s="719"/>
      <c r="DC28" s="723"/>
      <c r="DD28" s="694">
        <v>578793</v>
      </c>
      <c r="DE28" s="686"/>
      <c r="DF28" s="686"/>
      <c r="DG28" s="686"/>
      <c r="DH28" s="686"/>
      <c r="DI28" s="686"/>
      <c r="DJ28" s="686"/>
      <c r="DK28" s="687"/>
      <c r="DL28" s="694">
        <v>555885</v>
      </c>
      <c r="DM28" s="686"/>
      <c r="DN28" s="686"/>
      <c r="DO28" s="686"/>
      <c r="DP28" s="686"/>
      <c r="DQ28" s="686"/>
      <c r="DR28" s="686"/>
      <c r="DS28" s="686"/>
      <c r="DT28" s="686"/>
      <c r="DU28" s="686"/>
      <c r="DV28" s="687"/>
      <c r="DW28" s="690">
        <v>19</v>
      </c>
      <c r="DX28" s="719"/>
      <c r="DY28" s="719"/>
      <c r="DZ28" s="719"/>
      <c r="EA28" s="719"/>
      <c r="EB28" s="719"/>
      <c r="EC28" s="720"/>
    </row>
    <row r="29" spans="2:133" ht="11.3" customHeight="1" x14ac:dyDescent="0.2">
      <c r="B29" s="682" t="s">
        <v>308</v>
      </c>
      <c r="C29" s="683"/>
      <c r="D29" s="683"/>
      <c r="E29" s="683"/>
      <c r="F29" s="683"/>
      <c r="G29" s="683"/>
      <c r="H29" s="683"/>
      <c r="I29" s="683"/>
      <c r="J29" s="683"/>
      <c r="K29" s="683"/>
      <c r="L29" s="683"/>
      <c r="M29" s="683"/>
      <c r="N29" s="683"/>
      <c r="O29" s="683"/>
      <c r="P29" s="683"/>
      <c r="Q29" s="684"/>
      <c r="R29" s="685">
        <v>87932</v>
      </c>
      <c r="S29" s="686"/>
      <c r="T29" s="686"/>
      <c r="U29" s="686"/>
      <c r="V29" s="686"/>
      <c r="W29" s="686"/>
      <c r="X29" s="686"/>
      <c r="Y29" s="687"/>
      <c r="Z29" s="688">
        <v>1.5</v>
      </c>
      <c r="AA29" s="688"/>
      <c r="AB29" s="688"/>
      <c r="AC29" s="688"/>
      <c r="AD29" s="689">
        <v>1661</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309</v>
      </c>
      <c r="CE29" s="730"/>
      <c r="CF29" s="700" t="s">
        <v>310</v>
      </c>
      <c r="CG29" s="701"/>
      <c r="CH29" s="701"/>
      <c r="CI29" s="701"/>
      <c r="CJ29" s="701"/>
      <c r="CK29" s="701"/>
      <c r="CL29" s="701"/>
      <c r="CM29" s="701"/>
      <c r="CN29" s="701"/>
      <c r="CO29" s="701"/>
      <c r="CP29" s="701"/>
      <c r="CQ29" s="702"/>
      <c r="CR29" s="685">
        <v>593480</v>
      </c>
      <c r="CS29" s="721"/>
      <c r="CT29" s="721"/>
      <c r="CU29" s="721"/>
      <c r="CV29" s="721"/>
      <c r="CW29" s="721"/>
      <c r="CX29" s="721"/>
      <c r="CY29" s="722"/>
      <c r="CZ29" s="690">
        <v>10.6</v>
      </c>
      <c r="DA29" s="719"/>
      <c r="DB29" s="719"/>
      <c r="DC29" s="723"/>
      <c r="DD29" s="694">
        <v>578793</v>
      </c>
      <c r="DE29" s="721"/>
      <c r="DF29" s="721"/>
      <c r="DG29" s="721"/>
      <c r="DH29" s="721"/>
      <c r="DI29" s="721"/>
      <c r="DJ29" s="721"/>
      <c r="DK29" s="722"/>
      <c r="DL29" s="694">
        <v>555885</v>
      </c>
      <c r="DM29" s="721"/>
      <c r="DN29" s="721"/>
      <c r="DO29" s="721"/>
      <c r="DP29" s="721"/>
      <c r="DQ29" s="721"/>
      <c r="DR29" s="721"/>
      <c r="DS29" s="721"/>
      <c r="DT29" s="721"/>
      <c r="DU29" s="721"/>
      <c r="DV29" s="722"/>
      <c r="DW29" s="690">
        <v>19</v>
      </c>
      <c r="DX29" s="719"/>
      <c r="DY29" s="719"/>
      <c r="DZ29" s="719"/>
      <c r="EA29" s="719"/>
      <c r="EB29" s="719"/>
      <c r="EC29" s="720"/>
    </row>
    <row r="30" spans="2:133" ht="11.3" customHeight="1" x14ac:dyDescent="0.2">
      <c r="B30" s="682" t="s">
        <v>311</v>
      </c>
      <c r="C30" s="683"/>
      <c r="D30" s="683"/>
      <c r="E30" s="683"/>
      <c r="F30" s="683"/>
      <c r="G30" s="683"/>
      <c r="H30" s="683"/>
      <c r="I30" s="683"/>
      <c r="J30" s="683"/>
      <c r="K30" s="683"/>
      <c r="L30" s="683"/>
      <c r="M30" s="683"/>
      <c r="N30" s="683"/>
      <c r="O30" s="683"/>
      <c r="P30" s="683"/>
      <c r="Q30" s="684"/>
      <c r="R30" s="685">
        <v>2530</v>
      </c>
      <c r="S30" s="686"/>
      <c r="T30" s="686"/>
      <c r="U30" s="686"/>
      <c r="V30" s="686"/>
      <c r="W30" s="686"/>
      <c r="X30" s="686"/>
      <c r="Y30" s="687"/>
      <c r="Z30" s="688">
        <v>0</v>
      </c>
      <c r="AA30" s="688"/>
      <c r="AB30" s="688"/>
      <c r="AC30" s="688"/>
      <c r="AD30" s="689" t="s">
        <v>177</v>
      </c>
      <c r="AE30" s="689"/>
      <c r="AF30" s="689"/>
      <c r="AG30" s="689"/>
      <c r="AH30" s="689"/>
      <c r="AI30" s="689"/>
      <c r="AJ30" s="689"/>
      <c r="AK30" s="689"/>
      <c r="AL30" s="690" t="s">
        <v>238</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31"/>
      <c r="CE30" s="732"/>
      <c r="CF30" s="700" t="s">
        <v>314</v>
      </c>
      <c r="CG30" s="701"/>
      <c r="CH30" s="701"/>
      <c r="CI30" s="701"/>
      <c r="CJ30" s="701"/>
      <c r="CK30" s="701"/>
      <c r="CL30" s="701"/>
      <c r="CM30" s="701"/>
      <c r="CN30" s="701"/>
      <c r="CO30" s="701"/>
      <c r="CP30" s="701"/>
      <c r="CQ30" s="702"/>
      <c r="CR30" s="685">
        <v>576051</v>
      </c>
      <c r="CS30" s="686"/>
      <c r="CT30" s="686"/>
      <c r="CU30" s="686"/>
      <c r="CV30" s="686"/>
      <c r="CW30" s="686"/>
      <c r="CX30" s="686"/>
      <c r="CY30" s="687"/>
      <c r="CZ30" s="690">
        <v>10.3</v>
      </c>
      <c r="DA30" s="719"/>
      <c r="DB30" s="719"/>
      <c r="DC30" s="723"/>
      <c r="DD30" s="694">
        <v>561677</v>
      </c>
      <c r="DE30" s="686"/>
      <c r="DF30" s="686"/>
      <c r="DG30" s="686"/>
      <c r="DH30" s="686"/>
      <c r="DI30" s="686"/>
      <c r="DJ30" s="686"/>
      <c r="DK30" s="687"/>
      <c r="DL30" s="694">
        <v>538769</v>
      </c>
      <c r="DM30" s="686"/>
      <c r="DN30" s="686"/>
      <c r="DO30" s="686"/>
      <c r="DP30" s="686"/>
      <c r="DQ30" s="686"/>
      <c r="DR30" s="686"/>
      <c r="DS30" s="686"/>
      <c r="DT30" s="686"/>
      <c r="DU30" s="686"/>
      <c r="DV30" s="687"/>
      <c r="DW30" s="690">
        <v>18.399999999999999</v>
      </c>
      <c r="DX30" s="719"/>
      <c r="DY30" s="719"/>
      <c r="DZ30" s="719"/>
      <c r="EA30" s="719"/>
      <c r="EB30" s="719"/>
      <c r="EC30" s="720"/>
    </row>
    <row r="31" spans="2:133" ht="11.3" customHeight="1" x14ac:dyDescent="0.2">
      <c r="B31" s="682" t="s">
        <v>315</v>
      </c>
      <c r="C31" s="683"/>
      <c r="D31" s="683"/>
      <c r="E31" s="683"/>
      <c r="F31" s="683"/>
      <c r="G31" s="683"/>
      <c r="H31" s="683"/>
      <c r="I31" s="683"/>
      <c r="J31" s="683"/>
      <c r="K31" s="683"/>
      <c r="L31" s="683"/>
      <c r="M31" s="683"/>
      <c r="N31" s="683"/>
      <c r="O31" s="683"/>
      <c r="P31" s="683"/>
      <c r="Q31" s="684"/>
      <c r="R31" s="685">
        <v>1225957</v>
      </c>
      <c r="S31" s="686"/>
      <c r="T31" s="686"/>
      <c r="U31" s="686"/>
      <c r="V31" s="686"/>
      <c r="W31" s="686"/>
      <c r="X31" s="686"/>
      <c r="Y31" s="687"/>
      <c r="Z31" s="688">
        <v>21.4</v>
      </c>
      <c r="AA31" s="688"/>
      <c r="AB31" s="688"/>
      <c r="AC31" s="688"/>
      <c r="AD31" s="689" t="s">
        <v>238</v>
      </c>
      <c r="AE31" s="689"/>
      <c r="AF31" s="689"/>
      <c r="AG31" s="689"/>
      <c r="AH31" s="689"/>
      <c r="AI31" s="689"/>
      <c r="AJ31" s="689"/>
      <c r="AK31" s="689"/>
      <c r="AL31" s="690" t="s">
        <v>139</v>
      </c>
      <c r="AM31" s="691"/>
      <c r="AN31" s="691"/>
      <c r="AO31" s="692"/>
      <c r="AP31" s="742" t="s">
        <v>316</v>
      </c>
      <c r="AQ31" s="743"/>
      <c r="AR31" s="743"/>
      <c r="AS31" s="743"/>
      <c r="AT31" s="748" t="s">
        <v>317</v>
      </c>
      <c r="AU31" s="231"/>
      <c r="AV31" s="231"/>
      <c r="AW31" s="231"/>
      <c r="AX31" s="671" t="s">
        <v>191</v>
      </c>
      <c r="AY31" s="672"/>
      <c r="AZ31" s="672"/>
      <c r="BA31" s="672"/>
      <c r="BB31" s="672"/>
      <c r="BC31" s="672"/>
      <c r="BD31" s="672"/>
      <c r="BE31" s="672"/>
      <c r="BF31" s="673"/>
      <c r="BG31" s="753">
        <v>99.6</v>
      </c>
      <c r="BH31" s="740"/>
      <c r="BI31" s="740"/>
      <c r="BJ31" s="740"/>
      <c r="BK31" s="740"/>
      <c r="BL31" s="740"/>
      <c r="BM31" s="680">
        <v>97.7</v>
      </c>
      <c r="BN31" s="740"/>
      <c r="BO31" s="740"/>
      <c r="BP31" s="740"/>
      <c r="BQ31" s="741"/>
      <c r="BR31" s="753">
        <v>99.3</v>
      </c>
      <c r="BS31" s="740"/>
      <c r="BT31" s="740"/>
      <c r="BU31" s="740"/>
      <c r="BV31" s="740"/>
      <c r="BW31" s="740"/>
      <c r="BX31" s="680">
        <v>95.5</v>
      </c>
      <c r="BY31" s="740"/>
      <c r="BZ31" s="740"/>
      <c r="CA31" s="740"/>
      <c r="CB31" s="741"/>
      <c r="CD31" s="731"/>
      <c r="CE31" s="732"/>
      <c r="CF31" s="700" t="s">
        <v>318</v>
      </c>
      <c r="CG31" s="701"/>
      <c r="CH31" s="701"/>
      <c r="CI31" s="701"/>
      <c r="CJ31" s="701"/>
      <c r="CK31" s="701"/>
      <c r="CL31" s="701"/>
      <c r="CM31" s="701"/>
      <c r="CN31" s="701"/>
      <c r="CO31" s="701"/>
      <c r="CP31" s="701"/>
      <c r="CQ31" s="702"/>
      <c r="CR31" s="685">
        <v>17429</v>
      </c>
      <c r="CS31" s="721"/>
      <c r="CT31" s="721"/>
      <c r="CU31" s="721"/>
      <c r="CV31" s="721"/>
      <c r="CW31" s="721"/>
      <c r="CX31" s="721"/>
      <c r="CY31" s="722"/>
      <c r="CZ31" s="690">
        <v>0.3</v>
      </c>
      <c r="DA31" s="719"/>
      <c r="DB31" s="719"/>
      <c r="DC31" s="723"/>
      <c r="DD31" s="694">
        <v>17116</v>
      </c>
      <c r="DE31" s="721"/>
      <c r="DF31" s="721"/>
      <c r="DG31" s="721"/>
      <c r="DH31" s="721"/>
      <c r="DI31" s="721"/>
      <c r="DJ31" s="721"/>
      <c r="DK31" s="722"/>
      <c r="DL31" s="694">
        <v>17116</v>
      </c>
      <c r="DM31" s="721"/>
      <c r="DN31" s="721"/>
      <c r="DO31" s="721"/>
      <c r="DP31" s="721"/>
      <c r="DQ31" s="721"/>
      <c r="DR31" s="721"/>
      <c r="DS31" s="721"/>
      <c r="DT31" s="721"/>
      <c r="DU31" s="721"/>
      <c r="DV31" s="722"/>
      <c r="DW31" s="690">
        <v>0.6</v>
      </c>
      <c r="DX31" s="719"/>
      <c r="DY31" s="719"/>
      <c r="DZ31" s="719"/>
      <c r="EA31" s="719"/>
      <c r="EB31" s="719"/>
      <c r="EC31" s="720"/>
    </row>
    <row r="32" spans="2:133" ht="11.3" customHeight="1" x14ac:dyDescent="0.2">
      <c r="B32" s="735" t="s">
        <v>319</v>
      </c>
      <c r="C32" s="736"/>
      <c r="D32" s="736"/>
      <c r="E32" s="736"/>
      <c r="F32" s="736"/>
      <c r="G32" s="736"/>
      <c r="H32" s="736"/>
      <c r="I32" s="736"/>
      <c r="J32" s="736"/>
      <c r="K32" s="736"/>
      <c r="L32" s="736"/>
      <c r="M32" s="736"/>
      <c r="N32" s="736"/>
      <c r="O32" s="736"/>
      <c r="P32" s="736"/>
      <c r="Q32" s="737"/>
      <c r="R32" s="685" t="s">
        <v>177</v>
      </c>
      <c r="S32" s="686"/>
      <c r="T32" s="686"/>
      <c r="U32" s="686"/>
      <c r="V32" s="686"/>
      <c r="W32" s="686"/>
      <c r="X32" s="686"/>
      <c r="Y32" s="687"/>
      <c r="Z32" s="688" t="s">
        <v>238</v>
      </c>
      <c r="AA32" s="688"/>
      <c r="AB32" s="688"/>
      <c r="AC32" s="688"/>
      <c r="AD32" s="689" t="s">
        <v>139</v>
      </c>
      <c r="AE32" s="689"/>
      <c r="AF32" s="689"/>
      <c r="AG32" s="689"/>
      <c r="AH32" s="689"/>
      <c r="AI32" s="689"/>
      <c r="AJ32" s="689"/>
      <c r="AK32" s="689"/>
      <c r="AL32" s="690" t="s">
        <v>238</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99.7</v>
      </c>
      <c r="BH32" s="721"/>
      <c r="BI32" s="721"/>
      <c r="BJ32" s="721"/>
      <c r="BK32" s="721"/>
      <c r="BL32" s="721"/>
      <c r="BM32" s="691">
        <v>99.1</v>
      </c>
      <c r="BN32" s="751"/>
      <c r="BO32" s="751"/>
      <c r="BP32" s="751"/>
      <c r="BQ32" s="752"/>
      <c r="BR32" s="754">
        <v>99.5</v>
      </c>
      <c r="BS32" s="721"/>
      <c r="BT32" s="721"/>
      <c r="BU32" s="721"/>
      <c r="BV32" s="721"/>
      <c r="BW32" s="721"/>
      <c r="BX32" s="691">
        <v>98.3</v>
      </c>
      <c r="BY32" s="751"/>
      <c r="BZ32" s="751"/>
      <c r="CA32" s="751"/>
      <c r="CB32" s="752"/>
      <c r="CD32" s="733"/>
      <c r="CE32" s="734"/>
      <c r="CF32" s="700" t="s">
        <v>322</v>
      </c>
      <c r="CG32" s="701"/>
      <c r="CH32" s="701"/>
      <c r="CI32" s="701"/>
      <c r="CJ32" s="701"/>
      <c r="CK32" s="701"/>
      <c r="CL32" s="701"/>
      <c r="CM32" s="701"/>
      <c r="CN32" s="701"/>
      <c r="CO32" s="701"/>
      <c r="CP32" s="701"/>
      <c r="CQ32" s="702"/>
      <c r="CR32" s="685" t="s">
        <v>238</v>
      </c>
      <c r="CS32" s="686"/>
      <c r="CT32" s="686"/>
      <c r="CU32" s="686"/>
      <c r="CV32" s="686"/>
      <c r="CW32" s="686"/>
      <c r="CX32" s="686"/>
      <c r="CY32" s="687"/>
      <c r="CZ32" s="690" t="s">
        <v>238</v>
      </c>
      <c r="DA32" s="719"/>
      <c r="DB32" s="719"/>
      <c r="DC32" s="723"/>
      <c r="DD32" s="694" t="s">
        <v>177</v>
      </c>
      <c r="DE32" s="686"/>
      <c r="DF32" s="686"/>
      <c r="DG32" s="686"/>
      <c r="DH32" s="686"/>
      <c r="DI32" s="686"/>
      <c r="DJ32" s="686"/>
      <c r="DK32" s="687"/>
      <c r="DL32" s="694" t="s">
        <v>177</v>
      </c>
      <c r="DM32" s="686"/>
      <c r="DN32" s="686"/>
      <c r="DO32" s="686"/>
      <c r="DP32" s="686"/>
      <c r="DQ32" s="686"/>
      <c r="DR32" s="686"/>
      <c r="DS32" s="686"/>
      <c r="DT32" s="686"/>
      <c r="DU32" s="686"/>
      <c r="DV32" s="687"/>
      <c r="DW32" s="690" t="s">
        <v>238</v>
      </c>
      <c r="DX32" s="719"/>
      <c r="DY32" s="719"/>
      <c r="DZ32" s="719"/>
      <c r="EA32" s="719"/>
      <c r="EB32" s="719"/>
      <c r="EC32" s="720"/>
    </row>
    <row r="33" spans="2:133" ht="11.3" customHeight="1" x14ac:dyDescent="0.2">
      <c r="B33" s="682" t="s">
        <v>323</v>
      </c>
      <c r="C33" s="683"/>
      <c r="D33" s="683"/>
      <c r="E33" s="683"/>
      <c r="F33" s="683"/>
      <c r="G33" s="683"/>
      <c r="H33" s="683"/>
      <c r="I33" s="683"/>
      <c r="J33" s="683"/>
      <c r="K33" s="683"/>
      <c r="L33" s="683"/>
      <c r="M33" s="683"/>
      <c r="N33" s="683"/>
      <c r="O33" s="683"/>
      <c r="P33" s="683"/>
      <c r="Q33" s="684"/>
      <c r="R33" s="685">
        <v>181040</v>
      </c>
      <c r="S33" s="686"/>
      <c r="T33" s="686"/>
      <c r="U33" s="686"/>
      <c r="V33" s="686"/>
      <c r="W33" s="686"/>
      <c r="X33" s="686"/>
      <c r="Y33" s="687"/>
      <c r="Z33" s="688">
        <v>3.2</v>
      </c>
      <c r="AA33" s="688"/>
      <c r="AB33" s="688"/>
      <c r="AC33" s="688"/>
      <c r="AD33" s="689" t="s">
        <v>238</v>
      </c>
      <c r="AE33" s="689"/>
      <c r="AF33" s="689"/>
      <c r="AG33" s="689"/>
      <c r="AH33" s="689"/>
      <c r="AI33" s="689"/>
      <c r="AJ33" s="689"/>
      <c r="AK33" s="689"/>
      <c r="AL33" s="690" t="s">
        <v>177</v>
      </c>
      <c r="AM33" s="691"/>
      <c r="AN33" s="691"/>
      <c r="AO33" s="692"/>
      <c r="AP33" s="746"/>
      <c r="AQ33" s="747"/>
      <c r="AR33" s="747"/>
      <c r="AS33" s="747"/>
      <c r="AT33" s="750"/>
      <c r="AU33" s="232"/>
      <c r="AV33" s="232"/>
      <c r="AW33" s="232"/>
      <c r="AX33" s="726" t="s">
        <v>324</v>
      </c>
      <c r="AY33" s="727"/>
      <c r="AZ33" s="727"/>
      <c r="BA33" s="727"/>
      <c r="BB33" s="727"/>
      <c r="BC33" s="727"/>
      <c r="BD33" s="727"/>
      <c r="BE33" s="727"/>
      <c r="BF33" s="728"/>
      <c r="BG33" s="755">
        <v>99.3</v>
      </c>
      <c r="BH33" s="756"/>
      <c r="BI33" s="756"/>
      <c r="BJ33" s="756"/>
      <c r="BK33" s="756"/>
      <c r="BL33" s="756"/>
      <c r="BM33" s="757">
        <v>95.7</v>
      </c>
      <c r="BN33" s="756"/>
      <c r="BO33" s="756"/>
      <c r="BP33" s="756"/>
      <c r="BQ33" s="758"/>
      <c r="BR33" s="755">
        <v>99.1</v>
      </c>
      <c r="BS33" s="756"/>
      <c r="BT33" s="756"/>
      <c r="BU33" s="756"/>
      <c r="BV33" s="756"/>
      <c r="BW33" s="756"/>
      <c r="BX33" s="757">
        <v>93.1</v>
      </c>
      <c r="BY33" s="756"/>
      <c r="BZ33" s="756"/>
      <c r="CA33" s="756"/>
      <c r="CB33" s="758"/>
      <c r="CD33" s="700" t="s">
        <v>325</v>
      </c>
      <c r="CE33" s="701"/>
      <c r="CF33" s="701"/>
      <c r="CG33" s="701"/>
      <c r="CH33" s="701"/>
      <c r="CI33" s="701"/>
      <c r="CJ33" s="701"/>
      <c r="CK33" s="701"/>
      <c r="CL33" s="701"/>
      <c r="CM33" s="701"/>
      <c r="CN33" s="701"/>
      <c r="CO33" s="701"/>
      <c r="CP33" s="701"/>
      <c r="CQ33" s="702"/>
      <c r="CR33" s="685">
        <v>3069625</v>
      </c>
      <c r="CS33" s="721"/>
      <c r="CT33" s="721"/>
      <c r="CU33" s="721"/>
      <c r="CV33" s="721"/>
      <c r="CW33" s="721"/>
      <c r="CX33" s="721"/>
      <c r="CY33" s="722"/>
      <c r="CZ33" s="690">
        <v>54.9</v>
      </c>
      <c r="DA33" s="719"/>
      <c r="DB33" s="719"/>
      <c r="DC33" s="723"/>
      <c r="DD33" s="694">
        <v>2245519</v>
      </c>
      <c r="DE33" s="721"/>
      <c r="DF33" s="721"/>
      <c r="DG33" s="721"/>
      <c r="DH33" s="721"/>
      <c r="DI33" s="721"/>
      <c r="DJ33" s="721"/>
      <c r="DK33" s="722"/>
      <c r="DL33" s="694">
        <v>1229659</v>
      </c>
      <c r="DM33" s="721"/>
      <c r="DN33" s="721"/>
      <c r="DO33" s="721"/>
      <c r="DP33" s="721"/>
      <c r="DQ33" s="721"/>
      <c r="DR33" s="721"/>
      <c r="DS33" s="721"/>
      <c r="DT33" s="721"/>
      <c r="DU33" s="721"/>
      <c r="DV33" s="722"/>
      <c r="DW33" s="690">
        <v>42</v>
      </c>
      <c r="DX33" s="719"/>
      <c r="DY33" s="719"/>
      <c r="DZ33" s="719"/>
      <c r="EA33" s="719"/>
      <c r="EB33" s="719"/>
      <c r="EC33" s="720"/>
    </row>
    <row r="34" spans="2:133" ht="11.3" customHeight="1" x14ac:dyDescent="0.2">
      <c r="B34" s="682" t="s">
        <v>326</v>
      </c>
      <c r="C34" s="683"/>
      <c r="D34" s="683"/>
      <c r="E34" s="683"/>
      <c r="F34" s="683"/>
      <c r="G34" s="683"/>
      <c r="H34" s="683"/>
      <c r="I34" s="683"/>
      <c r="J34" s="683"/>
      <c r="K34" s="683"/>
      <c r="L34" s="683"/>
      <c r="M34" s="683"/>
      <c r="N34" s="683"/>
      <c r="O34" s="683"/>
      <c r="P34" s="683"/>
      <c r="Q34" s="684"/>
      <c r="R34" s="685">
        <v>5895</v>
      </c>
      <c r="S34" s="686"/>
      <c r="T34" s="686"/>
      <c r="U34" s="686"/>
      <c r="V34" s="686"/>
      <c r="W34" s="686"/>
      <c r="X34" s="686"/>
      <c r="Y34" s="687"/>
      <c r="Z34" s="688">
        <v>0.1</v>
      </c>
      <c r="AA34" s="688"/>
      <c r="AB34" s="688"/>
      <c r="AC34" s="688"/>
      <c r="AD34" s="689" t="s">
        <v>238</v>
      </c>
      <c r="AE34" s="689"/>
      <c r="AF34" s="689"/>
      <c r="AG34" s="689"/>
      <c r="AH34" s="689"/>
      <c r="AI34" s="689"/>
      <c r="AJ34" s="689"/>
      <c r="AK34" s="689"/>
      <c r="AL34" s="690" t="s">
        <v>238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548762</v>
      </c>
      <c r="CS34" s="686"/>
      <c r="CT34" s="686"/>
      <c r="CU34" s="686"/>
      <c r="CV34" s="686"/>
      <c r="CW34" s="686"/>
      <c r="CX34" s="686"/>
      <c r="CY34" s="687"/>
      <c r="CZ34" s="690">
        <v>9.8000000000000007</v>
      </c>
      <c r="DA34" s="719"/>
      <c r="DB34" s="719"/>
      <c r="DC34" s="723"/>
      <c r="DD34" s="694">
        <v>444752</v>
      </c>
      <c r="DE34" s="686"/>
      <c r="DF34" s="686"/>
      <c r="DG34" s="686"/>
      <c r="DH34" s="686"/>
      <c r="DI34" s="686"/>
      <c r="DJ34" s="686"/>
      <c r="DK34" s="687"/>
      <c r="DL34" s="694">
        <v>379476</v>
      </c>
      <c r="DM34" s="686"/>
      <c r="DN34" s="686"/>
      <c r="DO34" s="686"/>
      <c r="DP34" s="686"/>
      <c r="DQ34" s="686"/>
      <c r="DR34" s="686"/>
      <c r="DS34" s="686"/>
      <c r="DT34" s="686"/>
      <c r="DU34" s="686"/>
      <c r="DV34" s="687"/>
      <c r="DW34" s="690">
        <v>13</v>
      </c>
      <c r="DX34" s="719"/>
      <c r="DY34" s="719"/>
      <c r="DZ34" s="719"/>
      <c r="EA34" s="719"/>
      <c r="EB34" s="719"/>
      <c r="EC34" s="720"/>
    </row>
    <row r="35" spans="2:133" ht="11.3" customHeight="1" x14ac:dyDescent="0.2">
      <c r="B35" s="682" t="s">
        <v>328</v>
      </c>
      <c r="C35" s="683"/>
      <c r="D35" s="683"/>
      <c r="E35" s="683"/>
      <c r="F35" s="683"/>
      <c r="G35" s="683"/>
      <c r="H35" s="683"/>
      <c r="I35" s="683"/>
      <c r="J35" s="683"/>
      <c r="K35" s="683"/>
      <c r="L35" s="683"/>
      <c r="M35" s="683"/>
      <c r="N35" s="683"/>
      <c r="O35" s="683"/>
      <c r="P35" s="683"/>
      <c r="Q35" s="684"/>
      <c r="R35" s="685">
        <v>43334</v>
      </c>
      <c r="S35" s="686"/>
      <c r="T35" s="686"/>
      <c r="U35" s="686"/>
      <c r="V35" s="686"/>
      <c r="W35" s="686"/>
      <c r="X35" s="686"/>
      <c r="Y35" s="687"/>
      <c r="Z35" s="688">
        <v>0.8</v>
      </c>
      <c r="AA35" s="688"/>
      <c r="AB35" s="688"/>
      <c r="AC35" s="688"/>
      <c r="AD35" s="689" t="s">
        <v>139</v>
      </c>
      <c r="AE35" s="689"/>
      <c r="AF35" s="689"/>
      <c r="AG35" s="689"/>
      <c r="AH35" s="689"/>
      <c r="AI35" s="689"/>
      <c r="AJ35" s="689"/>
      <c r="AK35" s="689"/>
      <c r="AL35" s="690" t="s">
        <v>238</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134622</v>
      </c>
      <c r="CS35" s="721"/>
      <c r="CT35" s="721"/>
      <c r="CU35" s="721"/>
      <c r="CV35" s="721"/>
      <c r="CW35" s="721"/>
      <c r="CX35" s="721"/>
      <c r="CY35" s="722"/>
      <c r="CZ35" s="690">
        <v>2.4</v>
      </c>
      <c r="DA35" s="719"/>
      <c r="DB35" s="719"/>
      <c r="DC35" s="723"/>
      <c r="DD35" s="694">
        <v>117156</v>
      </c>
      <c r="DE35" s="721"/>
      <c r="DF35" s="721"/>
      <c r="DG35" s="721"/>
      <c r="DH35" s="721"/>
      <c r="DI35" s="721"/>
      <c r="DJ35" s="721"/>
      <c r="DK35" s="722"/>
      <c r="DL35" s="694">
        <v>76191</v>
      </c>
      <c r="DM35" s="721"/>
      <c r="DN35" s="721"/>
      <c r="DO35" s="721"/>
      <c r="DP35" s="721"/>
      <c r="DQ35" s="721"/>
      <c r="DR35" s="721"/>
      <c r="DS35" s="721"/>
      <c r="DT35" s="721"/>
      <c r="DU35" s="721"/>
      <c r="DV35" s="722"/>
      <c r="DW35" s="690">
        <v>2.6</v>
      </c>
      <c r="DX35" s="719"/>
      <c r="DY35" s="719"/>
      <c r="DZ35" s="719"/>
      <c r="EA35" s="719"/>
      <c r="EB35" s="719"/>
      <c r="EC35" s="720"/>
    </row>
    <row r="36" spans="2:133" ht="11.3" customHeight="1" x14ac:dyDescent="0.2">
      <c r="B36" s="682" t="s">
        <v>332</v>
      </c>
      <c r="C36" s="683"/>
      <c r="D36" s="683"/>
      <c r="E36" s="683"/>
      <c r="F36" s="683"/>
      <c r="G36" s="683"/>
      <c r="H36" s="683"/>
      <c r="I36" s="683"/>
      <c r="J36" s="683"/>
      <c r="K36" s="683"/>
      <c r="L36" s="683"/>
      <c r="M36" s="683"/>
      <c r="N36" s="683"/>
      <c r="O36" s="683"/>
      <c r="P36" s="683"/>
      <c r="Q36" s="684"/>
      <c r="R36" s="685">
        <v>404103</v>
      </c>
      <c r="S36" s="686"/>
      <c r="T36" s="686"/>
      <c r="U36" s="686"/>
      <c r="V36" s="686"/>
      <c r="W36" s="686"/>
      <c r="X36" s="686"/>
      <c r="Y36" s="687"/>
      <c r="Z36" s="688">
        <v>7</v>
      </c>
      <c r="AA36" s="688"/>
      <c r="AB36" s="688"/>
      <c r="AC36" s="688"/>
      <c r="AD36" s="689" t="s">
        <v>238</v>
      </c>
      <c r="AE36" s="689"/>
      <c r="AF36" s="689"/>
      <c r="AG36" s="689"/>
      <c r="AH36" s="689"/>
      <c r="AI36" s="689"/>
      <c r="AJ36" s="689"/>
      <c r="AK36" s="689"/>
      <c r="AL36" s="690" t="s">
        <v>238</v>
      </c>
      <c r="AM36" s="691"/>
      <c r="AN36" s="691"/>
      <c r="AO36" s="692"/>
      <c r="AP36" s="235"/>
      <c r="AQ36" s="759" t="s">
        <v>333</v>
      </c>
      <c r="AR36" s="760"/>
      <c r="AS36" s="760"/>
      <c r="AT36" s="760"/>
      <c r="AU36" s="760"/>
      <c r="AV36" s="760"/>
      <c r="AW36" s="760"/>
      <c r="AX36" s="760"/>
      <c r="AY36" s="761"/>
      <c r="AZ36" s="674">
        <v>513248</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22124</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1305450</v>
      </c>
      <c r="CS36" s="686"/>
      <c r="CT36" s="686"/>
      <c r="CU36" s="686"/>
      <c r="CV36" s="686"/>
      <c r="CW36" s="686"/>
      <c r="CX36" s="686"/>
      <c r="CY36" s="687"/>
      <c r="CZ36" s="690">
        <v>23.4</v>
      </c>
      <c r="DA36" s="719"/>
      <c r="DB36" s="719"/>
      <c r="DC36" s="723"/>
      <c r="DD36" s="694">
        <v>739789</v>
      </c>
      <c r="DE36" s="686"/>
      <c r="DF36" s="686"/>
      <c r="DG36" s="686"/>
      <c r="DH36" s="686"/>
      <c r="DI36" s="686"/>
      <c r="DJ36" s="686"/>
      <c r="DK36" s="687"/>
      <c r="DL36" s="694">
        <v>451580</v>
      </c>
      <c r="DM36" s="686"/>
      <c r="DN36" s="686"/>
      <c r="DO36" s="686"/>
      <c r="DP36" s="686"/>
      <c r="DQ36" s="686"/>
      <c r="DR36" s="686"/>
      <c r="DS36" s="686"/>
      <c r="DT36" s="686"/>
      <c r="DU36" s="686"/>
      <c r="DV36" s="687"/>
      <c r="DW36" s="690">
        <v>15.4</v>
      </c>
      <c r="DX36" s="719"/>
      <c r="DY36" s="719"/>
      <c r="DZ36" s="719"/>
      <c r="EA36" s="719"/>
      <c r="EB36" s="719"/>
      <c r="EC36" s="720"/>
    </row>
    <row r="37" spans="2:133" ht="11.3" customHeight="1" x14ac:dyDescent="0.2">
      <c r="B37" s="682" t="s">
        <v>336</v>
      </c>
      <c r="C37" s="683"/>
      <c r="D37" s="683"/>
      <c r="E37" s="683"/>
      <c r="F37" s="683"/>
      <c r="G37" s="683"/>
      <c r="H37" s="683"/>
      <c r="I37" s="683"/>
      <c r="J37" s="683"/>
      <c r="K37" s="683"/>
      <c r="L37" s="683"/>
      <c r="M37" s="683"/>
      <c r="N37" s="683"/>
      <c r="O37" s="683"/>
      <c r="P37" s="683"/>
      <c r="Q37" s="684"/>
      <c r="R37" s="685">
        <v>128487</v>
      </c>
      <c r="S37" s="686"/>
      <c r="T37" s="686"/>
      <c r="U37" s="686"/>
      <c r="V37" s="686"/>
      <c r="W37" s="686"/>
      <c r="X37" s="686"/>
      <c r="Y37" s="687"/>
      <c r="Z37" s="688">
        <v>2.2000000000000002</v>
      </c>
      <c r="AA37" s="688"/>
      <c r="AB37" s="688"/>
      <c r="AC37" s="688"/>
      <c r="AD37" s="689" t="s">
        <v>238</v>
      </c>
      <c r="AE37" s="689"/>
      <c r="AF37" s="689"/>
      <c r="AG37" s="689"/>
      <c r="AH37" s="689"/>
      <c r="AI37" s="689"/>
      <c r="AJ37" s="689"/>
      <c r="AK37" s="689"/>
      <c r="AL37" s="690" t="s">
        <v>238</v>
      </c>
      <c r="AM37" s="691"/>
      <c r="AN37" s="691"/>
      <c r="AO37" s="692"/>
      <c r="AQ37" s="763" t="s">
        <v>337</v>
      </c>
      <c r="AR37" s="764"/>
      <c r="AS37" s="764"/>
      <c r="AT37" s="764"/>
      <c r="AU37" s="764"/>
      <c r="AV37" s="764"/>
      <c r="AW37" s="764"/>
      <c r="AX37" s="764"/>
      <c r="AY37" s="765"/>
      <c r="AZ37" s="685">
        <v>118988</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16283</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335256</v>
      </c>
      <c r="CS37" s="721"/>
      <c r="CT37" s="721"/>
      <c r="CU37" s="721"/>
      <c r="CV37" s="721"/>
      <c r="CW37" s="721"/>
      <c r="CX37" s="721"/>
      <c r="CY37" s="722"/>
      <c r="CZ37" s="690">
        <v>6</v>
      </c>
      <c r="DA37" s="719"/>
      <c r="DB37" s="719"/>
      <c r="DC37" s="723"/>
      <c r="DD37" s="694">
        <v>325152</v>
      </c>
      <c r="DE37" s="721"/>
      <c r="DF37" s="721"/>
      <c r="DG37" s="721"/>
      <c r="DH37" s="721"/>
      <c r="DI37" s="721"/>
      <c r="DJ37" s="721"/>
      <c r="DK37" s="722"/>
      <c r="DL37" s="694">
        <v>297790</v>
      </c>
      <c r="DM37" s="721"/>
      <c r="DN37" s="721"/>
      <c r="DO37" s="721"/>
      <c r="DP37" s="721"/>
      <c r="DQ37" s="721"/>
      <c r="DR37" s="721"/>
      <c r="DS37" s="721"/>
      <c r="DT37" s="721"/>
      <c r="DU37" s="721"/>
      <c r="DV37" s="722"/>
      <c r="DW37" s="690">
        <v>10.199999999999999</v>
      </c>
      <c r="DX37" s="719"/>
      <c r="DY37" s="719"/>
      <c r="DZ37" s="719"/>
      <c r="EA37" s="719"/>
      <c r="EB37" s="719"/>
      <c r="EC37" s="720"/>
    </row>
    <row r="38" spans="2:133" ht="11.3" customHeight="1" x14ac:dyDescent="0.2">
      <c r="B38" s="682" t="s">
        <v>340</v>
      </c>
      <c r="C38" s="683"/>
      <c r="D38" s="683"/>
      <c r="E38" s="683"/>
      <c r="F38" s="683"/>
      <c r="G38" s="683"/>
      <c r="H38" s="683"/>
      <c r="I38" s="683"/>
      <c r="J38" s="683"/>
      <c r="K38" s="683"/>
      <c r="L38" s="683"/>
      <c r="M38" s="683"/>
      <c r="N38" s="683"/>
      <c r="O38" s="683"/>
      <c r="P38" s="683"/>
      <c r="Q38" s="684"/>
      <c r="R38" s="685">
        <v>90297</v>
      </c>
      <c r="S38" s="686"/>
      <c r="T38" s="686"/>
      <c r="U38" s="686"/>
      <c r="V38" s="686"/>
      <c r="W38" s="686"/>
      <c r="X38" s="686"/>
      <c r="Y38" s="687"/>
      <c r="Z38" s="688">
        <v>1.6</v>
      </c>
      <c r="AA38" s="688"/>
      <c r="AB38" s="688"/>
      <c r="AC38" s="688"/>
      <c r="AD38" s="689">
        <v>7</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114908</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743</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394260</v>
      </c>
      <c r="CS38" s="686"/>
      <c r="CT38" s="686"/>
      <c r="CU38" s="686"/>
      <c r="CV38" s="686"/>
      <c r="CW38" s="686"/>
      <c r="CX38" s="686"/>
      <c r="CY38" s="687"/>
      <c r="CZ38" s="690">
        <v>7.1</v>
      </c>
      <c r="DA38" s="719"/>
      <c r="DB38" s="719"/>
      <c r="DC38" s="723"/>
      <c r="DD38" s="694">
        <v>337166</v>
      </c>
      <c r="DE38" s="686"/>
      <c r="DF38" s="686"/>
      <c r="DG38" s="686"/>
      <c r="DH38" s="686"/>
      <c r="DI38" s="686"/>
      <c r="DJ38" s="686"/>
      <c r="DK38" s="687"/>
      <c r="DL38" s="694">
        <v>307270</v>
      </c>
      <c r="DM38" s="686"/>
      <c r="DN38" s="686"/>
      <c r="DO38" s="686"/>
      <c r="DP38" s="686"/>
      <c r="DQ38" s="686"/>
      <c r="DR38" s="686"/>
      <c r="DS38" s="686"/>
      <c r="DT38" s="686"/>
      <c r="DU38" s="686"/>
      <c r="DV38" s="687"/>
      <c r="DW38" s="690">
        <v>10.5</v>
      </c>
      <c r="DX38" s="719"/>
      <c r="DY38" s="719"/>
      <c r="DZ38" s="719"/>
      <c r="EA38" s="719"/>
      <c r="EB38" s="719"/>
      <c r="EC38" s="720"/>
    </row>
    <row r="39" spans="2:133" ht="11.3" customHeight="1" x14ac:dyDescent="0.2">
      <c r="B39" s="682" t="s">
        <v>344</v>
      </c>
      <c r="C39" s="683"/>
      <c r="D39" s="683"/>
      <c r="E39" s="683"/>
      <c r="F39" s="683"/>
      <c r="G39" s="683"/>
      <c r="H39" s="683"/>
      <c r="I39" s="683"/>
      <c r="J39" s="683"/>
      <c r="K39" s="683"/>
      <c r="L39" s="683"/>
      <c r="M39" s="683"/>
      <c r="N39" s="683"/>
      <c r="O39" s="683"/>
      <c r="P39" s="683"/>
      <c r="Q39" s="684"/>
      <c r="R39" s="685">
        <v>381427</v>
      </c>
      <c r="S39" s="686"/>
      <c r="T39" s="686"/>
      <c r="U39" s="686"/>
      <c r="V39" s="686"/>
      <c r="W39" s="686"/>
      <c r="X39" s="686"/>
      <c r="Y39" s="687"/>
      <c r="Z39" s="688">
        <v>6.7</v>
      </c>
      <c r="AA39" s="688"/>
      <c r="AB39" s="688"/>
      <c r="AC39" s="688"/>
      <c r="AD39" s="689" t="s">
        <v>238</v>
      </c>
      <c r="AE39" s="689"/>
      <c r="AF39" s="689"/>
      <c r="AG39" s="689"/>
      <c r="AH39" s="689"/>
      <c r="AI39" s="689"/>
      <c r="AJ39" s="689"/>
      <c r="AK39" s="689"/>
      <c r="AL39" s="690" t="s">
        <v>139</v>
      </c>
      <c r="AM39" s="691"/>
      <c r="AN39" s="691"/>
      <c r="AO39" s="692"/>
      <c r="AQ39" s="763" t="s">
        <v>345</v>
      </c>
      <c r="AR39" s="764"/>
      <c r="AS39" s="764"/>
      <c r="AT39" s="764"/>
      <c r="AU39" s="764"/>
      <c r="AV39" s="764"/>
      <c r="AW39" s="764"/>
      <c r="AX39" s="764"/>
      <c r="AY39" s="765"/>
      <c r="AZ39" s="685" t="s">
        <v>238</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1062</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615029</v>
      </c>
      <c r="CS39" s="721"/>
      <c r="CT39" s="721"/>
      <c r="CU39" s="721"/>
      <c r="CV39" s="721"/>
      <c r="CW39" s="721"/>
      <c r="CX39" s="721"/>
      <c r="CY39" s="722"/>
      <c r="CZ39" s="690">
        <v>11</v>
      </c>
      <c r="DA39" s="719"/>
      <c r="DB39" s="719"/>
      <c r="DC39" s="723"/>
      <c r="DD39" s="694">
        <v>591514</v>
      </c>
      <c r="DE39" s="721"/>
      <c r="DF39" s="721"/>
      <c r="DG39" s="721"/>
      <c r="DH39" s="721"/>
      <c r="DI39" s="721"/>
      <c r="DJ39" s="721"/>
      <c r="DK39" s="722"/>
      <c r="DL39" s="694" t="s">
        <v>238</v>
      </c>
      <c r="DM39" s="721"/>
      <c r="DN39" s="721"/>
      <c r="DO39" s="721"/>
      <c r="DP39" s="721"/>
      <c r="DQ39" s="721"/>
      <c r="DR39" s="721"/>
      <c r="DS39" s="721"/>
      <c r="DT39" s="721"/>
      <c r="DU39" s="721"/>
      <c r="DV39" s="722"/>
      <c r="DW39" s="690" t="s">
        <v>177</v>
      </c>
      <c r="DX39" s="719"/>
      <c r="DY39" s="719"/>
      <c r="DZ39" s="719"/>
      <c r="EA39" s="719"/>
      <c r="EB39" s="719"/>
      <c r="EC39" s="720"/>
    </row>
    <row r="40" spans="2:133" ht="11.3" customHeight="1" x14ac:dyDescent="0.2">
      <c r="B40" s="682" t="s">
        <v>348</v>
      </c>
      <c r="C40" s="683"/>
      <c r="D40" s="683"/>
      <c r="E40" s="683"/>
      <c r="F40" s="683"/>
      <c r="G40" s="683"/>
      <c r="H40" s="683"/>
      <c r="I40" s="683"/>
      <c r="J40" s="683"/>
      <c r="K40" s="683"/>
      <c r="L40" s="683"/>
      <c r="M40" s="683"/>
      <c r="N40" s="683"/>
      <c r="O40" s="683"/>
      <c r="P40" s="683"/>
      <c r="Q40" s="684"/>
      <c r="R40" s="685">
        <v>5120</v>
      </c>
      <c r="S40" s="686"/>
      <c r="T40" s="686"/>
      <c r="U40" s="686"/>
      <c r="V40" s="686"/>
      <c r="W40" s="686"/>
      <c r="X40" s="686"/>
      <c r="Y40" s="687"/>
      <c r="Z40" s="688">
        <v>0.1</v>
      </c>
      <c r="AA40" s="688"/>
      <c r="AB40" s="688"/>
      <c r="AC40" s="688"/>
      <c r="AD40" s="689" t="s">
        <v>177</v>
      </c>
      <c r="AE40" s="689"/>
      <c r="AF40" s="689"/>
      <c r="AG40" s="689"/>
      <c r="AH40" s="689"/>
      <c r="AI40" s="689"/>
      <c r="AJ40" s="689"/>
      <c r="AK40" s="689"/>
      <c r="AL40" s="690" t="s">
        <v>177</v>
      </c>
      <c r="AM40" s="691"/>
      <c r="AN40" s="691"/>
      <c r="AO40" s="692"/>
      <c r="AQ40" s="763" t="s">
        <v>349</v>
      </c>
      <c r="AR40" s="764"/>
      <c r="AS40" s="764"/>
      <c r="AT40" s="764"/>
      <c r="AU40" s="764"/>
      <c r="AV40" s="764"/>
      <c r="AW40" s="764"/>
      <c r="AX40" s="764"/>
      <c r="AY40" s="765"/>
      <c r="AZ40" s="685" t="s">
        <v>238</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77</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71502</v>
      </c>
      <c r="CS40" s="686"/>
      <c r="CT40" s="686"/>
      <c r="CU40" s="686"/>
      <c r="CV40" s="686"/>
      <c r="CW40" s="686"/>
      <c r="CX40" s="686"/>
      <c r="CY40" s="687"/>
      <c r="CZ40" s="690">
        <v>1.3</v>
      </c>
      <c r="DA40" s="719"/>
      <c r="DB40" s="719"/>
      <c r="DC40" s="723"/>
      <c r="DD40" s="694">
        <v>15142</v>
      </c>
      <c r="DE40" s="686"/>
      <c r="DF40" s="686"/>
      <c r="DG40" s="686"/>
      <c r="DH40" s="686"/>
      <c r="DI40" s="686"/>
      <c r="DJ40" s="686"/>
      <c r="DK40" s="687"/>
      <c r="DL40" s="694">
        <v>15142</v>
      </c>
      <c r="DM40" s="686"/>
      <c r="DN40" s="686"/>
      <c r="DO40" s="686"/>
      <c r="DP40" s="686"/>
      <c r="DQ40" s="686"/>
      <c r="DR40" s="686"/>
      <c r="DS40" s="686"/>
      <c r="DT40" s="686"/>
      <c r="DU40" s="686"/>
      <c r="DV40" s="687"/>
      <c r="DW40" s="690">
        <v>0.5</v>
      </c>
      <c r="DX40" s="719"/>
      <c r="DY40" s="719"/>
      <c r="DZ40" s="719"/>
      <c r="EA40" s="719"/>
      <c r="EB40" s="719"/>
      <c r="EC40" s="720"/>
    </row>
    <row r="41" spans="2:133" ht="11.3" customHeight="1" x14ac:dyDescent="0.2">
      <c r="B41" s="682" t="s">
        <v>353</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238</v>
      </c>
      <c r="AA41" s="688"/>
      <c r="AB41" s="688"/>
      <c r="AC41" s="688"/>
      <c r="AD41" s="689" t="s">
        <v>177</v>
      </c>
      <c r="AE41" s="689"/>
      <c r="AF41" s="689"/>
      <c r="AG41" s="689"/>
      <c r="AH41" s="689"/>
      <c r="AI41" s="689"/>
      <c r="AJ41" s="689"/>
      <c r="AK41" s="689"/>
      <c r="AL41" s="690" t="s">
        <v>177</v>
      </c>
      <c r="AM41" s="691"/>
      <c r="AN41" s="691"/>
      <c r="AO41" s="692"/>
      <c r="AQ41" s="763" t="s">
        <v>354</v>
      </c>
      <c r="AR41" s="764"/>
      <c r="AS41" s="764"/>
      <c r="AT41" s="764"/>
      <c r="AU41" s="764"/>
      <c r="AV41" s="764"/>
      <c r="AW41" s="764"/>
      <c r="AX41" s="764"/>
      <c r="AY41" s="765"/>
      <c r="AZ41" s="685">
        <v>48838</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238</v>
      </c>
      <c r="CS41" s="721"/>
      <c r="CT41" s="721"/>
      <c r="CU41" s="721"/>
      <c r="CV41" s="721"/>
      <c r="CW41" s="721"/>
      <c r="CX41" s="721"/>
      <c r="CY41" s="722"/>
      <c r="CZ41" s="690" t="s">
        <v>177</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3" customHeight="1" x14ac:dyDescent="0.2">
      <c r="B42" s="682" t="s">
        <v>357</v>
      </c>
      <c r="C42" s="683"/>
      <c r="D42" s="683"/>
      <c r="E42" s="683"/>
      <c r="F42" s="683"/>
      <c r="G42" s="683"/>
      <c r="H42" s="683"/>
      <c r="I42" s="683"/>
      <c r="J42" s="683"/>
      <c r="K42" s="683"/>
      <c r="L42" s="683"/>
      <c r="M42" s="683"/>
      <c r="N42" s="683"/>
      <c r="O42" s="683"/>
      <c r="P42" s="683"/>
      <c r="Q42" s="684"/>
      <c r="R42" s="685">
        <v>88207</v>
      </c>
      <c r="S42" s="686"/>
      <c r="T42" s="686"/>
      <c r="U42" s="686"/>
      <c r="V42" s="686"/>
      <c r="W42" s="686"/>
      <c r="X42" s="686"/>
      <c r="Y42" s="687"/>
      <c r="Z42" s="688">
        <v>1.5</v>
      </c>
      <c r="AA42" s="688"/>
      <c r="AB42" s="688"/>
      <c r="AC42" s="688"/>
      <c r="AD42" s="689" t="s">
        <v>177</v>
      </c>
      <c r="AE42" s="689"/>
      <c r="AF42" s="689"/>
      <c r="AG42" s="689"/>
      <c r="AH42" s="689"/>
      <c r="AI42" s="689"/>
      <c r="AJ42" s="689"/>
      <c r="AK42" s="689"/>
      <c r="AL42" s="690" t="s">
        <v>177</v>
      </c>
      <c r="AM42" s="691"/>
      <c r="AN42" s="691"/>
      <c r="AO42" s="692"/>
      <c r="AQ42" s="784" t="s">
        <v>358</v>
      </c>
      <c r="AR42" s="785"/>
      <c r="AS42" s="785"/>
      <c r="AT42" s="785"/>
      <c r="AU42" s="785"/>
      <c r="AV42" s="785"/>
      <c r="AW42" s="785"/>
      <c r="AX42" s="785"/>
      <c r="AY42" s="786"/>
      <c r="AZ42" s="776">
        <v>230514</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400</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790016</v>
      </c>
      <c r="CS42" s="686"/>
      <c r="CT42" s="686"/>
      <c r="CU42" s="686"/>
      <c r="CV42" s="686"/>
      <c r="CW42" s="686"/>
      <c r="CX42" s="686"/>
      <c r="CY42" s="687"/>
      <c r="CZ42" s="690">
        <v>14.1</v>
      </c>
      <c r="DA42" s="691"/>
      <c r="DB42" s="691"/>
      <c r="DC42" s="703"/>
      <c r="DD42" s="694">
        <v>200297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3" customHeight="1" x14ac:dyDescent="0.2">
      <c r="B43" s="726" t="s">
        <v>361</v>
      </c>
      <c r="C43" s="727"/>
      <c r="D43" s="727"/>
      <c r="E43" s="727"/>
      <c r="F43" s="727"/>
      <c r="G43" s="727"/>
      <c r="H43" s="727"/>
      <c r="I43" s="727"/>
      <c r="J43" s="727"/>
      <c r="K43" s="727"/>
      <c r="L43" s="727"/>
      <c r="M43" s="727"/>
      <c r="N43" s="727"/>
      <c r="O43" s="727"/>
      <c r="P43" s="727"/>
      <c r="Q43" s="728"/>
      <c r="R43" s="776">
        <v>5734123</v>
      </c>
      <c r="S43" s="777"/>
      <c r="T43" s="777"/>
      <c r="U43" s="777"/>
      <c r="V43" s="777"/>
      <c r="W43" s="777"/>
      <c r="X43" s="777"/>
      <c r="Y43" s="778"/>
      <c r="Z43" s="779">
        <v>100</v>
      </c>
      <c r="AA43" s="779"/>
      <c r="AB43" s="779"/>
      <c r="AC43" s="779"/>
      <c r="AD43" s="780">
        <v>2834707</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19329</v>
      </c>
      <c r="CS43" s="721"/>
      <c r="CT43" s="721"/>
      <c r="CU43" s="721"/>
      <c r="CV43" s="721"/>
      <c r="CW43" s="721"/>
      <c r="CX43" s="721"/>
      <c r="CY43" s="722"/>
      <c r="CZ43" s="690">
        <v>0.3</v>
      </c>
      <c r="DA43" s="719"/>
      <c r="DB43" s="719"/>
      <c r="DC43" s="723"/>
      <c r="DD43" s="694">
        <v>19329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3"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790016</v>
      </c>
      <c r="CS44" s="686"/>
      <c r="CT44" s="686"/>
      <c r="CU44" s="686"/>
      <c r="CV44" s="686"/>
      <c r="CW44" s="686"/>
      <c r="CX44" s="686"/>
      <c r="CY44" s="687"/>
      <c r="CZ44" s="690">
        <v>14.1</v>
      </c>
      <c r="DA44" s="691"/>
      <c r="DB44" s="691"/>
      <c r="DC44" s="703"/>
      <c r="DD44" s="694">
        <v>200297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3"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548247</v>
      </c>
      <c r="CS45" s="721"/>
      <c r="CT45" s="721"/>
      <c r="CU45" s="721"/>
      <c r="CV45" s="721"/>
      <c r="CW45" s="721"/>
      <c r="CX45" s="721"/>
      <c r="CY45" s="722"/>
      <c r="CZ45" s="690">
        <v>9.8000000000000007</v>
      </c>
      <c r="DA45" s="719"/>
      <c r="DB45" s="719"/>
      <c r="DC45" s="723"/>
      <c r="DD45" s="694">
        <v>22149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3"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241769</v>
      </c>
      <c r="CS46" s="686"/>
      <c r="CT46" s="686"/>
      <c r="CU46" s="686"/>
      <c r="CV46" s="686"/>
      <c r="CW46" s="686"/>
      <c r="CX46" s="686"/>
      <c r="CY46" s="687"/>
      <c r="CZ46" s="690">
        <v>4.3</v>
      </c>
      <c r="DA46" s="691"/>
      <c r="DB46" s="691"/>
      <c r="DC46" s="703"/>
      <c r="DD46" s="694">
        <v>178148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3"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t="s">
        <v>238</v>
      </c>
      <c r="CS47" s="721"/>
      <c r="CT47" s="721"/>
      <c r="CU47" s="721"/>
      <c r="CV47" s="721"/>
      <c r="CW47" s="721"/>
      <c r="CX47" s="721"/>
      <c r="CY47" s="722"/>
      <c r="CZ47" s="690" t="s">
        <v>238</v>
      </c>
      <c r="DA47" s="719"/>
      <c r="DB47" s="719"/>
      <c r="DC47" s="723"/>
      <c r="DD47" s="694" t="s">
        <v>238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4"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238</v>
      </c>
      <c r="CS48" s="686"/>
      <c r="CT48" s="686"/>
      <c r="CU48" s="686"/>
      <c r="CV48" s="686"/>
      <c r="CW48" s="686"/>
      <c r="CX48" s="686"/>
      <c r="CY48" s="687"/>
      <c r="CZ48" s="690" t="s">
        <v>177</v>
      </c>
      <c r="DA48" s="691"/>
      <c r="DB48" s="691"/>
      <c r="DC48" s="703"/>
      <c r="DD48" s="694" t="s">
        <v>177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3"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371</v>
      </c>
      <c r="CE49" s="727"/>
      <c r="CF49" s="727"/>
      <c r="CG49" s="727"/>
      <c r="CH49" s="727"/>
      <c r="CI49" s="727"/>
      <c r="CJ49" s="727"/>
      <c r="CK49" s="727"/>
      <c r="CL49" s="727"/>
      <c r="CM49" s="727"/>
      <c r="CN49" s="727"/>
      <c r="CO49" s="727"/>
      <c r="CP49" s="727"/>
      <c r="CQ49" s="728"/>
      <c r="CR49" s="776">
        <v>5587132</v>
      </c>
      <c r="CS49" s="756"/>
      <c r="CT49" s="756"/>
      <c r="CU49" s="756"/>
      <c r="CV49" s="756"/>
      <c r="CW49" s="756"/>
      <c r="CX49" s="756"/>
      <c r="CY49" s="787"/>
      <c r="CZ49" s="781">
        <v>100</v>
      </c>
      <c r="DA49" s="788"/>
      <c r="DB49" s="788"/>
      <c r="DC49" s="789"/>
      <c r="DD49" s="790">
        <v>3864297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BzzIAFaONxr4Ood2WcXFIRCvx3baWsOpo89T69JZxzLFcTFfvQ+o7o7cB69jM59FXLR2VM8h9CXkrk93Vu+Q==" saltValue="0J8JC6pTc+nVKW3/bjSU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2.95" zeroHeight="1" x14ac:dyDescent="0.2"/>
  <cols>
    <col min="1" max="130" width="2.7265625" style="291" customWidth="1"/>
    <col min="131" max="131" width="1.6328125" style="291" customWidth="1"/>
    <col min="132" max="16384" width="9" style="291" hidden="1"/>
  </cols>
  <sheetData>
    <row r="1" spans="1:131" s="249" customFormat="1" ht="11.3"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3"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3"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3" customHeight="1" thickBot="1" x14ac:dyDescent="0.25">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3" customHeight="1" x14ac:dyDescent="0.2">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3"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3" customHeight="1" thickTop="1" x14ac:dyDescent="0.2">
      <c r="A7" s="260">
        <v>1</v>
      </c>
      <c r="B7" s="817" t="s">
        <v>394</v>
      </c>
      <c r="C7" s="818"/>
      <c r="D7" s="818"/>
      <c r="E7" s="818"/>
      <c r="F7" s="818"/>
      <c r="G7" s="818"/>
      <c r="H7" s="818"/>
      <c r="I7" s="818"/>
      <c r="J7" s="818"/>
      <c r="K7" s="818"/>
      <c r="L7" s="818"/>
      <c r="M7" s="818"/>
      <c r="N7" s="818"/>
      <c r="O7" s="818"/>
      <c r="P7" s="819"/>
      <c r="Q7" s="820">
        <v>5697</v>
      </c>
      <c r="R7" s="821"/>
      <c r="S7" s="821"/>
      <c r="T7" s="821"/>
      <c r="U7" s="821"/>
      <c r="V7" s="821">
        <v>5550</v>
      </c>
      <c r="W7" s="821"/>
      <c r="X7" s="821"/>
      <c r="Y7" s="821"/>
      <c r="Z7" s="821"/>
      <c r="AA7" s="821">
        <v>147</v>
      </c>
      <c r="AB7" s="821"/>
      <c r="AC7" s="821"/>
      <c r="AD7" s="821"/>
      <c r="AE7" s="822"/>
      <c r="AF7" s="823">
        <v>109</v>
      </c>
      <c r="AG7" s="824"/>
      <c r="AH7" s="824"/>
      <c r="AI7" s="824"/>
      <c r="AJ7" s="825"/>
      <c r="AK7" s="860">
        <v>400</v>
      </c>
      <c r="AL7" s="861"/>
      <c r="AM7" s="861"/>
      <c r="AN7" s="861"/>
      <c r="AO7" s="861"/>
      <c r="AP7" s="861">
        <v>4604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13</v>
      </c>
      <c r="CI7" s="858"/>
      <c r="CJ7" s="858"/>
      <c r="CK7" s="858"/>
      <c r="CL7" s="859"/>
      <c r="CM7" s="857">
        <v>55</v>
      </c>
      <c r="CN7" s="858"/>
      <c r="CO7" s="858"/>
      <c r="CP7" s="858"/>
      <c r="CQ7" s="859"/>
      <c r="CR7" s="857">
        <v>8</v>
      </c>
      <c r="CS7" s="858"/>
      <c r="CT7" s="858"/>
      <c r="CU7" s="858"/>
      <c r="CV7" s="859"/>
      <c r="CW7" s="857" t="s">
        <v>603</v>
      </c>
      <c r="CX7" s="858"/>
      <c r="CY7" s="858"/>
      <c r="CZ7" s="858"/>
      <c r="DA7" s="859"/>
      <c r="DB7" s="857" t="s">
        <v>603</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3" customHeight="1" x14ac:dyDescent="0.2">
      <c r="A8" s="263">
        <v>2</v>
      </c>
      <c r="B8" s="841" t="s">
        <v>395</v>
      </c>
      <c r="C8" s="842"/>
      <c r="D8" s="842"/>
      <c r="E8" s="842"/>
      <c r="F8" s="842"/>
      <c r="G8" s="842"/>
      <c r="H8" s="842"/>
      <c r="I8" s="842"/>
      <c r="J8" s="842"/>
      <c r="K8" s="842"/>
      <c r="L8" s="842"/>
      <c r="M8" s="842"/>
      <c r="N8" s="842"/>
      <c r="O8" s="842"/>
      <c r="P8" s="843"/>
      <c r="Q8" s="844">
        <v>58</v>
      </c>
      <c r="R8" s="845"/>
      <c r="S8" s="845"/>
      <c r="T8" s="845"/>
      <c r="U8" s="845"/>
      <c r="V8" s="845">
        <v>58</v>
      </c>
      <c r="W8" s="845"/>
      <c r="X8" s="845"/>
      <c r="Y8" s="845"/>
      <c r="Z8" s="845"/>
      <c r="AA8" s="845" t="s">
        <v>593</v>
      </c>
      <c r="AB8" s="845"/>
      <c r="AC8" s="845"/>
      <c r="AD8" s="845"/>
      <c r="AE8" s="846"/>
      <c r="AF8" s="847" t="s">
        <v>396</v>
      </c>
      <c r="AG8" s="848"/>
      <c r="AH8" s="848"/>
      <c r="AI8" s="848"/>
      <c r="AJ8" s="849"/>
      <c r="AK8" s="850">
        <v>18</v>
      </c>
      <c r="AL8" s="851"/>
      <c r="AM8" s="851"/>
      <c r="AN8" s="851"/>
      <c r="AO8" s="851"/>
      <c r="AP8" s="851">
        <v>10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3" customHeight="1" x14ac:dyDescent="0.2">
      <c r="A9" s="263">
        <v>3</v>
      </c>
      <c r="B9" s="841" t="s">
        <v>397</v>
      </c>
      <c r="C9" s="842"/>
      <c r="D9" s="842"/>
      <c r="E9" s="842"/>
      <c r="F9" s="842"/>
      <c r="G9" s="842"/>
      <c r="H9" s="842"/>
      <c r="I9" s="842"/>
      <c r="J9" s="842"/>
      <c r="K9" s="842"/>
      <c r="L9" s="842"/>
      <c r="M9" s="842"/>
      <c r="N9" s="842"/>
      <c r="O9" s="842"/>
      <c r="P9" s="843"/>
      <c r="Q9" s="844">
        <v>5</v>
      </c>
      <c r="R9" s="845"/>
      <c r="S9" s="845"/>
      <c r="T9" s="845"/>
      <c r="U9" s="845"/>
      <c r="V9" s="845">
        <v>5</v>
      </c>
      <c r="W9" s="845"/>
      <c r="X9" s="845"/>
      <c r="Y9" s="845"/>
      <c r="Z9" s="845"/>
      <c r="AA9" s="845" t="s">
        <v>593</v>
      </c>
      <c r="AB9" s="845"/>
      <c r="AC9" s="845"/>
      <c r="AD9" s="845"/>
      <c r="AE9" s="846"/>
      <c r="AF9" s="847" t="s">
        <v>398</v>
      </c>
      <c r="AG9" s="848"/>
      <c r="AH9" s="848"/>
      <c r="AI9" s="848"/>
      <c r="AJ9" s="849"/>
      <c r="AK9" s="850">
        <v>4</v>
      </c>
      <c r="AL9" s="851"/>
      <c r="AM9" s="851"/>
      <c r="AN9" s="851"/>
      <c r="AO9" s="851"/>
      <c r="AP9" s="851" t="s">
        <v>593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3" customHeight="1" x14ac:dyDescent="0.2">
      <c r="A10" s="263">
        <v>4</v>
      </c>
      <c r="B10" s="841" t="s">
        <v>399</v>
      </c>
      <c r="C10" s="842"/>
      <c r="D10" s="842"/>
      <c r="E10" s="842"/>
      <c r="F10" s="842"/>
      <c r="G10" s="842"/>
      <c r="H10" s="842"/>
      <c r="I10" s="842"/>
      <c r="J10" s="842"/>
      <c r="K10" s="842"/>
      <c r="L10" s="842"/>
      <c r="M10" s="842"/>
      <c r="N10" s="842"/>
      <c r="O10" s="842"/>
      <c r="P10" s="843"/>
      <c r="Q10" s="844">
        <v>2</v>
      </c>
      <c r="R10" s="845"/>
      <c r="S10" s="845"/>
      <c r="T10" s="845"/>
      <c r="U10" s="845"/>
      <c r="V10" s="845">
        <v>2</v>
      </c>
      <c r="W10" s="845"/>
      <c r="X10" s="845"/>
      <c r="Y10" s="845"/>
      <c r="Z10" s="845"/>
      <c r="AA10" s="845" t="s">
        <v>593</v>
      </c>
      <c r="AB10" s="845"/>
      <c r="AC10" s="845"/>
      <c r="AD10" s="845"/>
      <c r="AE10" s="846"/>
      <c r="AF10" s="847" t="s">
        <v>398</v>
      </c>
      <c r="AG10" s="848"/>
      <c r="AH10" s="848"/>
      <c r="AI10" s="848"/>
      <c r="AJ10" s="849"/>
      <c r="AK10" s="850" t="s">
        <v>593</v>
      </c>
      <c r="AL10" s="851"/>
      <c r="AM10" s="851"/>
      <c r="AN10" s="851"/>
      <c r="AO10" s="851"/>
      <c r="AP10" s="851" t="s">
        <v>593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3"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3"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3"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3"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3"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3"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3"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3"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3"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3"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3"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3"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3" customHeight="1" thickBot="1" x14ac:dyDescent="0.25">
      <c r="A23" s="266" t="s">
        <v>401</v>
      </c>
      <c r="B23" s="876" t="s">
        <v>402</v>
      </c>
      <c r="C23" s="877"/>
      <c r="D23" s="877"/>
      <c r="E23" s="877"/>
      <c r="F23" s="877"/>
      <c r="G23" s="877"/>
      <c r="H23" s="877"/>
      <c r="I23" s="877"/>
      <c r="J23" s="877"/>
      <c r="K23" s="877"/>
      <c r="L23" s="877"/>
      <c r="M23" s="877"/>
      <c r="N23" s="877"/>
      <c r="O23" s="877"/>
      <c r="P23" s="878"/>
      <c r="Q23" s="879">
        <v>5734</v>
      </c>
      <c r="R23" s="880"/>
      <c r="S23" s="880"/>
      <c r="T23" s="880"/>
      <c r="U23" s="880"/>
      <c r="V23" s="880">
        <v>5587</v>
      </c>
      <c r="W23" s="880"/>
      <c r="X23" s="880"/>
      <c r="Y23" s="880"/>
      <c r="Z23" s="880"/>
      <c r="AA23" s="880">
        <v>147</v>
      </c>
      <c r="AB23" s="880"/>
      <c r="AC23" s="880"/>
      <c r="AD23" s="880"/>
      <c r="AE23" s="881"/>
      <c r="AF23" s="882">
        <v>109</v>
      </c>
      <c r="AG23" s="880"/>
      <c r="AH23" s="880"/>
      <c r="AI23" s="880"/>
      <c r="AJ23" s="883"/>
      <c r="AK23" s="884"/>
      <c r="AL23" s="885"/>
      <c r="AM23" s="885"/>
      <c r="AN23" s="885"/>
      <c r="AO23" s="885"/>
      <c r="AP23" s="880">
        <v>4614</v>
      </c>
      <c r="AQ23" s="880"/>
      <c r="AR23" s="880"/>
      <c r="AS23" s="880"/>
      <c r="AT23" s="880"/>
      <c r="AU23" s="886"/>
      <c r="AV23" s="886"/>
      <c r="AW23" s="886"/>
      <c r="AX23" s="886"/>
      <c r="AY23" s="887"/>
      <c r="AZ23" s="895" t="s">
        <v>403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3" customHeight="1" x14ac:dyDescent="0.2">
      <c r="A24" s="894" t="s">
        <v>404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3" customHeight="1" thickBot="1" x14ac:dyDescent="0.25">
      <c r="A25" s="835" t="s">
        <v>405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3" customHeight="1" x14ac:dyDescent="0.2">
      <c r="A26" s="826" t="s">
        <v>377</v>
      </c>
      <c r="B26" s="827"/>
      <c r="C26" s="827"/>
      <c r="D26" s="827"/>
      <c r="E26" s="827"/>
      <c r="F26" s="827"/>
      <c r="G26" s="827"/>
      <c r="H26" s="827"/>
      <c r="I26" s="827"/>
      <c r="J26" s="827"/>
      <c r="K26" s="827"/>
      <c r="L26" s="827"/>
      <c r="M26" s="827"/>
      <c r="N26" s="827"/>
      <c r="O26" s="827"/>
      <c r="P26" s="828"/>
      <c r="Q26" s="803" t="s">
        <v>406</v>
      </c>
      <c r="R26" s="804"/>
      <c r="S26" s="804"/>
      <c r="T26" s="804"/>
      <c r="U26" s="805"/>
      <c r="V26" s="803" t="s">
        <v>407</v>
      </c>
      <c r="W26" s="804"/>
      <c r="X26" s="804"/>
      <c r="Y26" s="804"/>
      <c r="Z26" s="805"/>
      <c r="AA26" s="803" t="s">
        <v>408</v>
      </c>
      <c r="AB26" s="804"/>
      <c r="AC26" s="804"/>
      <c r="AD26" s="804"/>
      <c r="AE26" s="804"/>
      <c r="AF26" s="898" t="s">
        <v>409</v>
      </c>
      <c r="AG26" s="899"/>
      <c r="AH26" s="899"/>
      <c r="AI26" s="899"/>
      <c r="AJ26" s="900"/>
      <c r="AK26" s="804" t="s">
        <v>410</v>
      </c>
      <c r="AL26" s="804"/>
      <c r="AM26" s="804"/>
      <c r="AN26" s="804"/>
      <c r="AO26" s="805"/>
      <c r="AP26" s="803" t="s">
        <v>411</v>
      </c>
      <c r="AQ26" s="804"/>
      <c r="AR26" s="804"/>
      <c r="AS26" s="804"/>
      <c r="AT26" s="805"/>
      <c r="AU26" s="803" t="s">
        <v>412</v>
      </c>
      <c r="AV26" s="804"/>
      <c r="AW26" s="804"/>
      <c r="AX26" s="804"/>
      <c r="AY26" s="805"/>
      <c r="AZ26" s="803" t="s">
        <v>413</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3"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3" customHeight="1" thickTop="1" x14ac:dyDescent="0.2">
      <c r="A28" s="268">
        <v>1</v>
      </c>
      <c r="B28" s="817" t="s">
        <v>414</v>
      </c>
      <c r="C28" s="818"/>
      <c r="D28" s="818"/>
      <c r="E28" s="818"/>
      <c r="F28" s="818"/>
      <c r="G28" s="818"/>
      <c r="H28" s="818"/>
      <c r="I28" s="818"/>
      <c r="J28" s="818"/>
      <c r="K28" s="818"/>
      <c r="L28" s="818"/>
      <c r="M28" s="818"/>
      <c r="N28" s="818"/>
      <c r="O28" s="818"/>
      <c r="P28" s="819"/>
      <c r="Q28" s="908">
        <v>596</v>
      </c>
      <c r="R28" s="909"/>
      <c r="S28" s="909"/>
      <c r="T28" s="909"/>
      <c r="U28" s="909"/>
      <c r="V28" s="909">
        <v>574</v>
      </c>
      <c r="W28" s="909"/>
      <c r="X28" s="909"/>
      <c r="Y28" s="909"/>
      <c r="Z28" s="909"/>
      <c r="AA28" s="909">
        <v>22</v>
      </c>
      <c r="AB28" s="909"/>
      <c r="AC28" s="909"/>
      <c r="AD28" s="909"/>
      <c r="AE28" s="910"/>
      <c r="AF28" s="911">
        <v>22</v>
      </c>
      <c r="AG28" s="909"/>
      <c r="AH28" s="909"/>
      <c r="AI28" s="909"/>
      <c r="AJ28" s="912"/>
      <c r="AK28" s="913">
        <v>57</v>
      </c>
      <c r="AL28" s="904"/>
      <c r="AM28" s="904"/>
      <c r="AN28" s="904"/>
      <c r="AO28" s="904"/>
      <c r="AP28" s="904" t="s">
        <v>593</v>
      </c>
      <c r="AQ28" s="904"/>
      <c r="AR28" s="904"/>
      <c r="AS28" s="904"/>
      <c r="AT28" s="904"/>
      <c r="AU28" s="904" t="s">
        <v>593</v>
      </c>
      <c r="AV28" s="904"/>
      <c r="AW28" s="904"/>
      <c r="AX28" s="904"/>
      <c r="AY28" s="904"/>
      <c r="AZ28" s="905" t="s">
        <v>593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3" customHeight="1" x14ac:dyDescent="0.2">
      <c r="A29" s="268">
        <v>2</v>
      </c>
      <c r="B29" s="841" t="s">
        <v>415</v>
      </c>
      <c r="C29" s="842"/>
      <c r="D29" s="842"/>
      <c r="E29" s="842"/>
      <c r="F29" s="842"/>
      <c r="G29" s="842"/>
      <c r="H29" s="842"/>
      <c r="I29" s="842"/>
      <c r="J29" s="842"/>
      <c r="K29" s="842"/>
      <c r="L29" s="842"/>
      <c r="M29" s="842"/>
      <c r="N29" s="842"/>
      <c r="O29" s="842"/>
      <c r="P29" s="843"/>
      <c r="Q29" s="844">
        <v>82</v>
      </c>
      <c r="R29" s="845"/>
      <c r="S29" s="845"/>
      <c r="T29" s="845"/>
      <c r="U29" s="845"/>
      <c r="V29" s="845">
        <v>82</v>
      </c>
      <c r="W29" s="845"/>
      <c r="X29" s="845"/>
      <c r="Y29" s="845"/>
      <c r="Z29" s="845"/>
      <c r="AA29" s="845">
        <v>0</v>
      </c>
      <c r="AB29" s="845"/>
      <c r="AC29" s="845"/>
      <c r="AD29" s="845"/>
      <c r="AE29" s="846"/>
      <c r="AF29" s="847">
        <v>0</v>
      </c>
      <c r="AG29" s="848"/>
      <c r="AH29" s="848"/>
      <c r="AI29" s="848"/>
      <c r="AJ29" s="849"/>
      <c r="AK29" s="916">
        <v>26</v>
      </c>
      <c r="AL29" s="917"/>
      <c r="AM29" s="917"/>
      <c r="AN29" s="917"/>
      <c r="AO29" s="917"/>
      <c r="AP29" s="917" t="s">
        <v>593</v>
      </c>
      <c r="AQ29" s="917"/>
      <c r="AR29" s="917"/>
      <c r="AS29" s="917"/>
      <c r="AT29" s="917"/>
      <c r="AU29" s="917" t="s">
        <v>593</v>
      </c>
      <c r="AV29" s="917"/>
      <c r="AW29" s="917"/>
      <c r="AX29" s="917"/>
      <c r="AY29" s="917"/>
      <c r="AZ29" s="918" t="s">
        <v>593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3" customHeight="1" x14ac:dyDescent="0.2">
      <c r="A30" s="268">
        <v>3</v>
      </c>
      <c r="B30" s="841" t="s">
        <v>416</v>
      </c>
      <c r="C30" s="842"/>
      <c r="D30" s="842"/>
      <c r="E30" s="842"/>
      <c r="F30" s="842"/>
      <c r="G30" s="842"/>
      <c r="H30" s="842"/>
      <c r="I30" s="842"/>
      <c r="J30" s="842"/>
      <c r="K30" s="842"/>
      <c r="L30" s="842"/>
      <c r="M30" s="842"/>
      <c r="N30" s="842"/>
      <c r="O30" s="842"/>
      <c r="P30" s="843"/>
      <c r="Q30" s="844">
        <v>810</v>
      </c>
      <c r="R30" s="845"/>
      <c r="S30" s="845"/>
      <c r="T30" s="845"/>
      <c r="U30" s="845"/>
      <c r="V30" s="845">
        <v>807</v>
      </c>
      <c r="W30" s="845"/>
      <c r="X30" s="845"/>
      <c r="Y30" s="845"/>
      <c r="Z30" s="845"/>
      <c r="AA30" s="845">
        <v>3</v>
      </c>
      <c r="AB30" s="845"/>
      <c r="AC30" s="845"/>
      <c r="AD30" s="845"/>
      <c r="AE30" s="846"/>
      <c r="AF30" s="847">
        <v>3</v>
      </c>
      <c r="AG30" s="848"/>
      <c r="AH30" s="848"/>
      <c r="AI30" s="848"/>
      <c r="AJ30" s="849"/>
      <c r="AK30" s="916">
        <v>215</v>
      </c>
      <c r="AL30" s="917"/>
      <c r="AM30" s="917"/>
      <c r="AN30" s="917"/>
      <c r="AO30" s="917"/>
      <c r="AP30" s="917" t="s">
        <v>593</v>
      </c>
      <c r="AQ30" s="917"/>
      <c r="AR30" s="917"/>
      <c r="AS30" s="917"/>
      <c r="AT30" s="917"/>
      <c r="AU30" s="917" t="s">
        <v>593</v>
      </c>
      <c r="AV30" s="917"/>
      <c r="AW30" s="917"/>
      <c r="AX30" s="917"/>
      <c r="AY30" s="917"/>
      <c r="AZ30" s="918" t="s">
        <v>593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3" customHeight="1" x14ac:dyDescent="0.2">
      <c r="A31" s="268">
        <v>4</v>
      </c>
      <c r="B31" s="841" t="s">
        <v>417</v>
      </c>
      <c r="C31" s="842"/>
      <c r="D31" s="842"/>
      <c r="E31" s="842"/>
      <c r="F31" s="842"/>
      <c r="G31" s="842"/>
      <c r="H31" s="842"/>
      <c r="I31" s="842"/>
      <c r="J31" s="842"/>
      <c r="K31" s="842"/>
      <c r="L31" s="842"/>
      <c r="M31" s="842"/>
      <c r="N31" s="842"/>
      <c r="O31" s="842"/>
      <c r="P31" s="843"/>
      <c r="Q31" s="844">
        <v>3</v>
      </c>
      <c r="R31" s="845"/>
      <c r="S31" s="845"/>
      <c r="T31" s="845"/>
      <c r="U31" s="845"/>
      <c r="V31" s="845">
        <v>3</v>
      </c>
      <c r="W31" s="845"/>
      <c r="X31" s="845"/>
      <c r="Y31" s="845"/>
      <c r="Z31" s="845"/>
      <c r="AA31" s="845" t="s">
        <v>593</v>
      </c>
      <c r="AB31" s="845"/>
      <c r="AC31" s="845"/>
      <c r="AD31" s="845"/>
      <c r="AE31" s="846"/>
      <c r="AF31" s="847" t="s">
        <v>418</v>
      </c>
      <c r="AG31" s="848"/>
      <c r="AH31" s="848"/>
      <c r="AI31" s="848"/>
      <c r="AJ31" s="849"/>
      <c r="AK31" s="916">
        <v>2</v>
      </c>
      <c r="AL31" s="917"/>
      <c r="AM31" s="917"/>
      <c r="AN31" s="917"/>
      <c r="AO31" s="917"/>
      <c r="AP31" s="917" t="s">
        <v>593</v>
      </c>
      <c r="AQ31" s="917"/>
      <c r="AR31" s="917"/>
      <c r="AS31" s="917"/>
      <c r="AT31" s="917"/>
      <c r="AU31" s="917" t="s">
        <v>593</v>
      </c>
      <c r="AV31" s="917"/>
      <c r="AW31" s="917"/>
      <c r="AX31" s="917"/>
      <c r="AY31" s="917"/>
      <c r="AZ31" s="918" t="s">
        <v>593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3" customHeight="1" x14ac:dyDescent="0.2">
      <c r="A32" s="268">
        <v>5</v>
      </c>
      <c r="B32" s="841" t="s">
        <v>419</v>
      </c>
      <c r="C32" s="842"/>
      <c r="D32" s="842"/>
      <c r="E32" s="842"/>
      <c r="F32" s="842"/>
      <c r="G32" s="842"/>
      <c r="H32" s="842"/>
      <c r="I32" s="842"/>
      <c r="J32" s="842"/>
      <c r="K32" s="842"/>
      <c r="L32" s="842"/>
      <c r="M32" s="842"/>
      <c r="N32" s="842"/>
      <c r="O32" s="842"/>
      <c r="P32" s="843"/>
      <c r="Q32" s="844">
        <v>246</v>
      </c>
      <c r="R32" s="845"/>
      <c r="S32" s="845"/>
      <c r="T32" s="845"/>
      <c r="U32" s="845"/>
      <c r="V32" s="845">
        <v>241</v>
      </c>
      <c r="W32" s="845"/>
      <c r="X32" s="845"/>
      <c r="Y32" s="845"/>
      <c r="Z32" s="845"/>
      <c r="AA32" s="845">
        <v>5</v>
      </c>
      <c r="AB32" s="845"/>
      <c r="AC32" s="845"/>
      <c r="AD32" s="845"/>
      <c r="AE32" s="846"/>
      <c r="AF32" s="847">
        <v>290</v>
      </c>
      <c r="AG32" s="848"/>
      <c r="AH32" s="848"/>
      <c r="AI32" s="848"/>
      <c r="AJ32" s="849"/>
      <c r="AK32" s="916">
        <v>119</v>
      </c>
      <c r="AL32" s="917"/>
      <c r="AM32" s="917"/>
      <c r="AN32" s="917"/>
      <c r="AO32" s="917"/>
      <c r="AP32" s="917">
        <v>2358</v>
      </c>
      <c r="AQ32" s="917"/>
      <c r="AR32" s="917"/>
      <c r="AS32" s="917"/>
      <c r="AT32" s="917"/>
      <c r="AU32" s="917">
        <v>1535</v>
      </c>
      <c r="AV32" s="917"/>
      <c r="AW32" s="917"/>
      <c r="AX32" s="917"/>
      <c r="AY32" s="917"/>
      <c r="AZ32" s="918" t="s">
        <v>593</v>
      </c>
      <c r="BA32" s="918"/>
      <c r="BB32" s="918"/>
      <c r="BC32" s="918"/>
      <c r="BD32" s="918"/>
      <c r="BE32" s="914" t="s">
        <v>420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3" customHeight="1" x14ac:dyDescent="0.2">
      <c r="A33" s="268">
        <v>6</v>
      </c>
      <c r="B33" s="841" t="s">
        <v>421</v>
      </c>
      <c r="C33" s="842"/>
      <c r="D33" s="842"/>
      <c r="E33" s="842"/>
      <c r="F33" s="842"/>
      <c r="G33" s="842"/>
      <c r="H33" s="842"/>
      <c r="I33" s="842"/>
      <c r="J33" s="842"/>
      <c r="K33" s="842"/>
      <c r="L33" s="842"/>
      <c r="M33" s="842"/>
      <c r="N33" s="842"/>
      <c r="O33" s="842"/>
      <c r="P33" s="843"/>
      <c r="Q33" s="844">
        <v>338</v>
      </c>
      <c r="R33" s="845"/>
      <c r="S33" s="845"/>
      <c r="T33" s="845"/>
      <c r="U33" s="845"/>
      <c r="V33" s="845">
        <v>338</v>
      </c>
      <c r="W33" s="845"/>
      <c r="X33" s="845"/>
      <c r="Y33" s="845"/>
      <c r="Z33" s="845"/>
      <c r="AA33" s="845">
        <v>0</v>
      </c>
      <c r="AB33" s="845"/>
      <c r="AC33" s="845"/>
      <c r="AD33" s="845"/>
      <c r="AE33" s="846"/>
      <c r="AF33" s="847">
        <v>0</v>
      </c>
      <c r="AG33" s="848"/>
      <c r="AH33" s="848"/>
      <c r="AI33" s="848"/>
      <c r="AJ33" s="849"/>
      <c r="AK33" s="916">
        <v>115</v>
      </c>
      <c r="AL33" s="917"/>
      <c r="AM33" s="917"/>
      <c r="AN33" s="917"/>
      <c r="AO33" s="917"/>
      <c r="AP33" s="917">
        <v>1479</v>
      </c>
      <c r="AQ33" s="917"/>
      <c r="AR33" s="917"/>
      <c r="AS33" s="917"/>
      <c r="AT33" s="917"/>
      <c r="AU33" s="917">
        <v>1479</v>
      </c>
      <c r="AV33" s="917"/>
      <c r="AW33" s="917"/>
      <c r="AX33" s="917"/>
      <c r="AY33" s="917"/>
      <c r="AZ33" s="918" t="s">
        <v>593</v>
      </c>
      <c r="BA33" s="918"/>
      <c r="BB33" s="918"/>
      <c r="BC33" s="918"/>
      <c r="BD33" s="918"/>
      <c r="BE33" s="914" t="s">
        <v>422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3"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3"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3"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3"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3"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3"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3"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3"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3"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3"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3"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3"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3"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3"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3"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3"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3"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3"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3"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3"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3"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3"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3"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3"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3"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3"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3"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3"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3"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3" customHeight="1" thickBot="1" x14ac:dyDescent="0.25">
      <c r="A63" s="266" t="s">
        <v>401</v>
      </c>
      <c r="B63" s="876" t="s">
        <v>424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315</v>
      </c>
      <c r="AG63" s="928"/>
      <c r="AH63" s="928"/>
      <c r="AI63" s="928"/>
      <c r="AJ63" s="929"/>
      <c r="AK63" s="930"/>
      <c r="AL63" s="925"/>
      <c r="AM63" s="925"/>
      <c r="AN63" s="925"/>
      <c r="AO63" s="925"/>
      <c r="AP63" s="928">
        <v>3837</v>
      </c>
      <c r="AQ63" s="928"/>
      <c r="AR63" s="928"/>
      <c r="AS63" s="928"/>
      <c r="AT63" s="928"/>
      <c r="AU63" s="928">
        <v>3014</v>
      </c>
      <c r="AV63" s="928"/>
      <c r="AW63" s="928"/>
      <c r="AX63" s="928"/>
      <c r="AY63" s="928"/>
      <c r="AZ63" s="932"/>
      <c r="BA63" s="932"/>
      <c r="BB63" s="932"/>
      <c r="BC63" s="932"/>
      <c r="BD63" s="932"/>
      <c r="BE63" s="933"/>
      <c r="BF63" s="933"/>
      <c r="BG63" s="933"/>
      <c r="BH63" s="933"/>
      <c r="BI63" s="934"/>
      <c r="BJ63" s="935" t="s">
        <v>177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3"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3" customHeight="1" thickBot="1" x14ac:dyDescent="0.25">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3" customHeight="1" x14ac:dyDescent="0.2">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430</v>
      </c>
      <c r="AG66" s="899"/>
      <c r="AH66" s="899"/>
      <c r="AI66" s="899"/>
      <c r="AJ66" s="939"/>
      <c r="AK66" s="803" t="s">
        <v>410</v>
      </c>
      <c r="AL66" s="827"/>
      <c r="AM66" s="827"/>
      <c r="AN66" s="827"/>
      <c r="AO66" s="828"/>
      <c r="AP66" s="803" t="s">
        <v>431</v>
      </c>
      <c r="AQ66" s="804"/>
      <c r="AR66" s="804"/>
      <c r="AS66" s="804"/>
      <c r="AT66" s="805"/>
      <c r="AU66" s="803" t="s">
        <v>432</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3"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3" customHeight="1" thickTop="1" x14ac:dyDescent="0.2">
      <c r="A68" s="260">
        <v>1</v>
      </c>
      <c r="B68" s="955" t="s">
        <v>594</v>
      </c>
      <c r="C68" s="956"/>
      <c r="D68" s="956"/>
      <c r="E68" s="956"/>
      <c r="F68" s="956"/>
      <c r="G68" s="956"/>
      <c r="H68" s="956"/>
      <c r="I68" s="956"/>
      <c r="J68" s="956"/>
      <c r="K68" s="956"/>
      <c r="L68" s="956"/>
      <c r="M68" s="956"/>
      <c r="N68" s="956"/>
      <c r="O68" s="956"/>
      <c r="P68" s="957"/>
      <c r="Q68" s="958">
        <v>8482</v>
      </c>
      <c r="R68" s="952"/>
      <c r="S68" s="952"/>
      <c r="T68" s="952"/>
      <c r="U68" s="952"/>
      <c r="V68" s="952">
        <v>8156</v>
      </c>
      <c r="W68" s="952"/>
      <c r="X68" s="952"/>
      <c r="Y68" s="952"/>
      <c r="Z68" s="952"/>
      <c r="AA68" s="952">
        <v>326</v>
      </c>
      <c r="AB68" s="952"/>
      <c r="AC68" s="952"/>
      <c r="AD68" s="952"/>
      <c r="AE68" s="952"/>
      <c r="AF68" s="952">
        <v>326</v>
      </c>
      <c r="AG68" s="952"/>
      <c r="AH68" s="952"/>
      <c r="AI68" s="952"/>
      <c r="AJ68" s="952"/>
      <c r="AK68" s="952">
        <v>511</v>
      </c>
      <c r="AL68" s="952"/>
      <c r="AM68" s="952"/>
      <c r="AN68" s="952"/>
      <c r="AO68" s="952"/>
      <c r="AP68" s="952" t="s">
        <v>593</v>
      </c>
      <c r="AQ68" s="952"/>
      <c r="AR68" s="952"/>
      <c r="AS68" s="952"/>
      <c r="AT68" s="952"/>
      <c r="AU68" s="952" t="s">
        <v>593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3" customHeight="1" x14ac:dyDescent="0.2">
      <c r="A69" s="263">
        <v>2</v>
      </c>
      <c r="B69" s="959" t="s">
        <v>595</v>
      </c>
      <c r="C69" s="960"/>
      <c r="D69" s="960"/>
      <c r="E69" s="960"/>
      <c r="F69" s="960"/>
      <c r="G69" s="960"/>
      <c r="H69" s="960"/>
      <c r="I69" s="960"/>
      <c r="J69" s="960"/>
      <c r="K69" s="960"/>
      <c r="L69" s="960"/>
      <c r="M69" s="960"/>
      <c r="N69" s="960"/>
      <c r="O69" s="960"/>
      <c r="P69" s="961"/>
      <c r="Q69" s="962">
        <v>99</v>
      </c>
      <c r="R69" s="917"/>
      <c r="S69" s="917"/>
      <c r="T69" s="917"/>
      <c r="U69" s="917"/>
      <c r="V69" s="917">
        <v>81</v>
      </c>
      <c r="W69" s="917"/>
      <c r="X69" s="917"/>
      <c r="Y69" s="917"/>
      <c r="Z69" s="917"/>
      <c r="AA69" s="917">
        <v>17</v>
      </c>
      <c r="AB69" s="917"/>
      <c r="AC69" s="917"/>
      <c r="AD69" s="917"/>
      <c r="AE69" s="917"/>
      <c r="AF69" s="917">
        <v>17</v>
      </c>
      <c r="AG69" s="917"/>
      <c r="AH69" s="917"/>
      <c r="AI69" s="917"/>
      <c r="AJ69" s="917"/>
      <c r="AK69" s="917" t="s">
        <v>593</v>
      </c>
      <c r="AL69" s="917"/>
      <c r="AM69" s="917"/>
      <c r="AN69" s="917"/>
      <c r="AO69" s="917"/>
      <c r="AP69" s="917" t="s">
        <v>593</v>
      </c>
      <c r="AQ69" s="917"/>
      <c r="AR69" s="917"/>
      <c r="AS69" s="917"/>
      <c r="AT69" s="917"/>
      <c r="AU69" s="917" t="s">
        <v>593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3" customHeight="1" x14ac:dyDescent="0.2">
      <c r="A70" s="263">
        <v>3</v>
      </c>
      <c r="B70" s="959" t="s">
        <v>596</v>
      </c>
      <c r="C70" s="960"/>
      <c r="D70" s="960"/>
      <c r="E70" s="960"/>
      <c r="F70" s="960"/>
      <c r="G70" s="960"/>
      <c r="H70" s="960"/>
      <c r="I70" s="960"/>
      <c r="J70" s="960"/>
      <c r="K70" s="960"/>
      <c r="L70" s="960"/>
      <c r="M70" s="960"/>
      <c r="N70" s="960"/>
      <c r="O70" s="960"/>
      <c r="P70" s="961"/>
      <c r="Q70" s="962">
        <v>136</v>
      </c>
      <c r="R70" s="917"/>
      <c r="S70" s="917"/>
      <c r="T70" s="917"/>
      <c r="U70" s="917"/>
      <c r="V70" s="917">
        <v>121</v>
      </c>
      <c r="W70" s="917"/>
      <c r="X70" s="917"/>
      <c r="Y70" s="917"/>
      <c r="Z70" s="917"/>
      <c r="AA70" s="917">
        <v>16</v>
      </c>
      <c r="AB70" s="917"/>
      <c r="AC70" s="917"/>
      <c r="AD70" s="917"/>
      <c r="AE70" s="917"/>
      <c r="AF70" s="917">
        <v>16</v>
      </c>
      <c r="AG70" s="917"/>
      <c r="AH70" s="917"/>
      <c r="AI70" s="917"/>
      <c r="AJ70" s="917"/>
      <c r="AK70" s="917">
        <v>12</v>
      </c>
      <c r="AL70" s="917"/>
      <c r="AM70" s="917"/>
      <c r="AN70" s="917"/>
      <c r="AO70" s="917"/>
      <c r="AP70" s="917" t="s">
        <v>593</v>
      </c>
      <c r="AQ70" s="917"/>
      <c r="AR70" s="917"/>
      <c r="AS70" s="917"/>
      <c r="AT70" s="917"/>
      <c r="AU70" s="917" t="s">
        <v>593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3" customHeight="1" x14ac:dyDescent="0.2">
      <c r="A71" s="263">
        <v>4</v>
      </c>
      <c r="B71" s="959" t="s">
        <v>597</v>
      </c>
      <c r="C71" s="960"/>
      <c r="D71" s="960"/>
      <c r="E71" s="960"/>
      <c r="F71" s="960"/>
      <c r="G71" s="960"/>
      <c r="H71" s="960"/>
      <c r="I71" s="960"/>
      <c r="J71" s="960"/>
      <c r="K71" s="960"/>
      <c r="L71" s="960"/>
      <c r="M71" s="960"/>
      <c r="N71" s="960"/>
      <c r="O71" s="960"/>
      <c r="P71" s="961"/>
      <c r="Q71" s="962">
        <v>545</v>
      </c>
      <c r="R71" s="917"/>
      <c r="S71" s="917"/>
      <c r="T71" s="917"/>
      <c r="U71" s="917"/>
      <c r="V71" s="917">
        <v>482</v>
      </c>
      <c r="W71" s="917"/>
      <c r="X71" s="917"/>
      <c r="Y71" s="917"/>
      <c r="Z71" s="917"/>
      <c r="AA71" s="917">
        <v>63</v>
      </c>
      <c r="AB71" s="917"/>
      <c r="AC71" s="917"/>
      <c r="AD71" s="917"/>
      <c r="AE71" s="917"/>
      <c r="AF71" s="917">
        <v>63</v>
      </c>
      <c r="AG71" s="917"/>
      <c r="AH71" s="917"/>
      <c r="AI71" s="917"/>
      <c r="AJ71" s="917"/>
      <c r="AK71" s="917" t="s">
        <v>593</v>
      </c>
      <c r="AL71" s="917"/>
      <c r="AM71" s="917"/>
      <c r="AN71" s="917"/>
      <c r="AO71" s="917"/>
      <c r="AP71" s="917" t="s">
        <v>593</v>
      </c>
      <c r="AQ71" s="917"/>
      <c r="AR71" s="917"/>
      <c r="AS71" s="917"/>
      <c r="AT71" s="917"/>
      <c r="AU71" s="917" t="s">
        <v>593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3" customHeight="1" x14ac:dyDescent="0.2">
      <c r="A72" s="263">
        <v>5</v>
      </c>
      <c r="B72" s="959" t="s">
        <v>598</v>
      </c>
      <c r="C72" s="960"/>
      <c r="D72" s="960"/>
      <c r="E72" s="960"/>
      <c r="F72" s="960"/>
      <c r="G72" s="960"/>
      <c r="H72" s="960"/>
      <c r="I72" s="960"/>
      <c r="J72" s="960"/>
      <c r="K72" s="960"/>
      <c r="L72" s="960"/>
      <c r="M72" s="960"/>
      <c r="N72" s="960"/>
      <c r="O72" s="960"/>
      <c r="P72" s="961"/>
      <c r="Q72" s="962">
        <v>153416</v>
      </c>
      <c r="R72" s="917"/>
      <c r="S72" s="917"/>
      <c r="T72" s="917"/>
      <c r="U72" s="917"/>
      <c r="V72" s="917">
        <v>145697</v>
      </c>
      <c r="W72" s="917"/>
      <c r="X72" s="917"/>
      <c r="Y72" s="917"/>
      <c r="Z72" s="917"/>
      <c r="AA72" s="917">
        <v>7719</v>
      </c>
      <c r="AB72" s="917"/>
      <c r="AC72" s="917"/>
      <c r="AD72" s="917"/>
      <c r="AE72" s="917"/>
      <c r="AF72" s="917">
        <v>7719</v>
      </c>
      <c r="AG72" s="917"/>
      <c r="AH72" s="917"/>
      <c r="AI72" s="917"/>
      <c r="AJ72" s="917"/>
      <c r="AK72" s="917">
        <v>1414</v>
      </c>
      <c r="AL72" s="917"/>
      <c r="AM72" s="917"/>
      <c r="AN72" s="917"/>
      <c r="AO72" s="917"/>
      <c r="AP72" s="917" t="s">
        <v>593</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3" customHeight="1" x14ac:dyDescent="0.2">
      <c r="A73" s="263">
        <v>6</v>
      </c>
      <c r="B73" s="959" t="s">
        <v>599</v>
      </c>
      <c r="C73" s="960"/>
      <c r="D73" s="960"/>
      <c r="E73" s="960"/>
      <c r="F73" s="960"/>
      <c r="G73" s="960"/>
      <c r="H73" s="960"/>
      <c r="I73" s="960"/>
      <c r="J73" s="960"/>
      <c r="K73" s="960"/>
      <c r="L73" s="960"/>
      <c r="M73" s="960"/>
      <c r="N73" s="960"/>
      <c r="O73" s="960"/>
      <c r="P73" s="961"/>
      <c r="Q73" s="962">
        <v>868</v>
      </c>
      <c r="R73" s="917"/>
      <c r="S73" s="917"/>
      <c r="T73" s="917"/>
      <c r="U73" s="917"/>
      <c r="V73" s="917">
        <v>857</v>
      </c>
      <c r="W73" s="917"/>
      <c r="X73" s="917"/>
      <c r="Y73" s="917"/>
      <c r="Z73" s="917"/>
      <c r="AA73" s="917">
        <v>11</v>
      </c>
      <c r="AB73" s="917"/>
      <c r="AC73" s="917"/>
      <c r="AD73" s="917"/>
      <c r="AE73" s="917"/>
      <c r="AF73" s="917">
        <v>11</v>
      </c>
      <c r="AG73" s="917"/>
      <c r="AH73" s="917"/>
      <c r="AI73" s="917"/>
      <c r="AJ73" s="917"/>
      <c r="AK73" s="917" t="s">
        <v>593</v>
      </c>
      <c r="AL73" s="917"/>
      <c r="AM73" s="917"/>
      <c r="AN73" s="917"/>
      <c r="AO73" s="917"/>
      <c r="AP73" s="917" t="s">
        <v>593</v>
      </c>
      <c r="AQ73" s="917"/>
      <c r="AR73" s="917"/>
      <c r="AS73" s="917"/>
      <c r="AT73" s="917"/>
      <c r="AU73" s="917" t="s">
        <v>593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3" customHeight="1" x14ac:dyDescent="0.2">
      <c r="A74" s="263">
        <v>7</v>
      </c>
      <c r="B74" s="959" t="s">
        <v>600</v>
      </c>
      <c r="C74" s="960"/>
      <c r="D74" s="960"/>
      <c r="E74" s="960"/>
      <c r="F74" s="960"/>
      <c r="G74" s="960"/>
      <c r="H74" s="960"/>
      <c r="I74" s="960"/>
      <c r="J74" s="960"/>
      <c r="K74" s="960"/>
      <c r="L74" s="960"/>
      <c r="M74" s="960"/>
      <c r="N74" s="960"/>
      <c r="O74" s="960"/>
      <c r="P74" s="961"/>
      <c r="Q74" s="962">
        <v>2392</v>
      </c>
      <c r="R74" s="917"/>
      <c r="S74" s="917"/>
      <c r="T74" s="917"/>
      <c r="U74" s="917"/>
      <c r="V74" s="917">
        <v>2355</v>
      </c>
      <c r="W74" s="917"/>
      <c r="X74" s="917"/>
      <c r="Y74" s="917"/>
      <c r="Z74" s="917"/>
      <c r="AA74" s="917">
        <v>37</v>
      </c>
      <c r="AB74" s="917"/>
      <c r="AC74" s="917"/>
      <c r="AD74" s="917"/>
      <c r="AE74" s="917"/>
      <c r="AF74" s="917">
        <v>37</v>
      </c>
      <c r="AG74" s="917"/>
      <c r="AH74" s="917"/>
      <c r="AI74" s="917"/>
      <c r="AJ74" s="917"/>
      <c r="AK74" s="917" t="s">
        <v>593</v>
      </c>
      <c r="AL74" s="917"/>
      <c r="AM74" s="917"/>
      <c r="AN74" s="917"/>
      <c r="AO74" s="917"/>
      <c r="AP74" s="917">
        <v>2504</v>
      </c>
      <c r="AQ74" s="917"/>
      <c r="AR74" s="917"/>
      <c r="AS74" s="917"/>
      <c r="AT74" s="917"/>
      <c r="AU74" s="917">
        <v>159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3" customHeight="1" x14ac:dyDescent="0.2">
      <c r="A75" s="263">
        <v>8</v>
      </c>
      <c r="B75" s="959" t="s">
        <v>601</v>
      </c>
      <c r="C75" s="960"/>
      <c r="D75" s="960"/>
      <c r="E75" s="960"/>
      <c r="F75" s="960"/>
      <c r="G75" s="960"/>
      <c r="H75" s="960"/>
      <c r="I75" s="960"/>
      <c r="J75" s="960"/>
      <c r="K75" s="960"/>
      <c r="L75" s="960"/>
      <c r="M75" s="960"/>
      <c r="N75" s="960"/>
      <c r="O75" s="960"/>
      <c r="P75" s="961"/>
      <c r="Q75" s="965">
        <v>0</v>
      </c>
      <c r="R75" s="966"/>
      <c r="S75" s="966"/>
      <c r="T75" s="966"/>
      <c r="U75" s="916"/>
      <c r="V75" s="967" t="s">
        <v>593</v>
      </c>
      <c r="W75" s="966"/>
      <c r="X75" s="966"/>
      <c r="Y75" s="966"/>
      <c r="Z75" s="916"/>
      <c r="AA75" s="967">
        <v>0</v>
      </c>
      <c r="AB75" s="966"/>
      <c r="AC75" s="966"/>
      <c r="AD75" s="966"/>
      <c r="AE75" s="916"/>
      <c r="AF75" s="967">
        <v>0</v>
      </c>
      <c r="AG75" s="966"/>
      <c r="AH75" s="966"/>
      <c r="AI75" s="966"/>
      <c r="AJ75" s="916"/>
      <c r="AK75" s="967" t="s">
        <v>593</v>
      </c>
      <c r="AL75" s="966"/>
      <c r="AM75" s="966"/>
      <c r="AN75" s="966"/>
      <c r="AO75" s="916"/>
      <c r="AP75" s="967" t="s">
        <v>593</v>
      </c>
      <c r="AQ75" s="966"/>
      <c r="AR75" s="966"/>
      <c r="AS75" s="966"/>
      <c r="AT75" s="916"/>
      <c r="AU75" s="967" t="s">
        <v>593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3"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3"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3"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3"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3"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3"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3"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3"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3"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3"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3"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3"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3" customHeight="1" thickBot="1" x14ac:dyDescent="0.25">
      <c r="A88" s="266" t="s">
        <v>401</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326+17+16+63+7718+11+37</f>
        <v>8188</v>
      </c>
      <c r="AG88" s="928"/>
      <c r="AH88" s="928"/>
      <c r="AI88" s="928"/>
      <c r="AJ88" s="928"/>
      <c r="AK88" s="925"/>
      <c r="AL88" s="925"/>
      <c r="AM88" s="925"/>
      <c r="AN88" s="925"/>
      <c r="AO88" s="925"/>
      <c r="AP88" s="928">
        <v>2504</v>
      </c>
      <c r="AQ88" s="928"/>
      <c r="AR88" s="928"/>
      <c r="AS88" s="928"/>
      <c r="AT88" s="928"/>
      <c r="AU88" s="928">
        <v>159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3"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3"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3"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3"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3"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3"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3"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3"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3"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3"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3"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3"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3"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3"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v>
      </c>
      <c r="CS102" s="936"/>
      <c r="CT102" s="936"/>
      <c r="CU102" s="936"/>
      <c r="CV102" s="979"/>
      <c r="CW102" s="978" t="s">
        <v>603</v>
      </c>
      <c r="CX102" s="936"/>
      <c r="CY102" s="936"/>
      <c r="CZ102" s="936"/>
      <c r="DA102" s="979"/>
      <c r="DB102" s="978" t="s">
        <v>603</v>
      </c>
      <c r="DC102" s="936"/>
      <c r="DD102" s="936"/>
      <c r="DE102" s="936"/>
      <c r="DF102" s="979"/>
      <c r="DG102" s="978" t="s">
        <v>603</v>
      </c>
      <c r="DH102" s="936"/>
      <c r="DI102" s="936"/>
      <c r="DJ102" s="936"/>
      <c r="DK102" s="979"/>
      <c r="DL102" s="978" t="s">
        <v>603</v>
      </c>
      <c r="DM102" s="936"/>
      <c r="DN102" s="936"/>
      <c r="DO102" s="936"/>
      <c r="DP102" s="979"/>
      <c r="DQ102" s="978" t="s">
        <v>603</v>
      </c>
      <c r="DR102" s="936"/>
      <c r="DS102" s="936"/>
      <c r="DT102" s="936"/>
      <c r="DU102" s="979"/>
      <c r="DV102" s="1002"/>
      <c r="DW102" s="1003"/>
      <c r="DX102" s="1003"/>
      <c r="DY102" s="1003"/>
      <c r="DZ102" s="1004"/>
      <c r="EA102" s="248"/>
    </row>
    <row r="103" spans="1:131" s="249" customFormat="1" ht="26.3"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3"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3"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3"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3" customHeight="1" thickBot="1" x14ac:dyDescent="0.25">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3" customHeight="1" x14ac:dyDescent="0.2">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3" customHeight="1" x14ac:dyDescent="0.2">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312</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312</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312</v>
      </c>
      <c r="DR109" s="981"/>
      <c r="DS109" s="981"/>
      <c r="DT109" s="981"/>
      <c r="DU109" s="982"/>
      <c r="DV109" s="980" t="s">
        <v>444</v>
      </c>
      <c r="DW109" s="981"/>
      <c r="DX109" s="981"/>
      <c r="DY109" s="981"/>
      <c r="DZ109" s="983"/>
    </row>
    <row r="110" spans="1:131" s="248" customFormat="1" ht="26.3" customHeight="1" x14ac:dyDescent="0.2">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546165</v>
      </c>
      <c r="AB110" s="988"/>
      <c r="AC110" s="988"/>
      <c r="AD110" s="988"/>
      <c r="AE110" s="989"/>
      <c r="AF110" s="990">
        <v>556233</v>
      </c>
      <c r="AG110" s="988"/>
      <c r="AH110" s="988"/>
      <c r="AI110" s="988"/>
      <c r="AJ110" s="989"/>
      <c r="AK110" s="990">
        <v>570572</v>
      </c>
      <c r="AL110" s="988"/>
      <c r="AM110" s="988"/>
      <c r="AN110" s="988"/>
      <c r="AO110" s="989"/>
      <c r="AP110" s="991">
        <v>24.9</v>
      </c>
      <c r="AQ110" s="992"/>
      <c r="AR110" s="992"/>
      <c r="AS110" s="992"/>
      <c r="AT110" s="993"/>
      <c r="AU110" s="994" t="s">
        <v>73</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4924727</v>
      </c>
      <c r="BR110" s="1023"/>
      <c r="BS110" s="1023"/>
      <c r="BT110" s="1023"/>
      <c r="BU110" s="1023"/>
      <c r="BV110" s="1023">
        <v>4808816</v>
      </c>
      <c r="BW110" s="1023"/>
      <c r="BX110" s="1023"/>
      <c r="BY110" s="1023"/>
      <c r="BZ110" s="1023"/>
      <c r="CA110" s="1023">
        <v>4614192</v>
      </c>
      <c r="CB110" s="1023"/>
      <c r="CC110" s="1023"/>
      <c r="CD110" s="1023"/>
      <c r="CE110" s="1023"/>
      <c r="CF110" s="1037">
        <v>201.8</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177</v>
      </c>
      <c r="DH110" s="1023"/>
      <c r="DI110" s="1023"/>
      <c r="DJ110" s="1023"/>
      <c r="DK110" s="1023"/>
      <c r="DL110" s="1023" t="s">
        <v>177</v>
      </c>
      <c r="DM110" s="1023"/>
      <c r="DN110" s="1023"/>
      <c r="DO110" s="1023"/>
      <c r="DP110" s="1023"/>
      <c r="DQ110" s="1023" t="s">
        <v>177</v>
      </c>
      <c r="DR110" s="1023"/>
      <c r="DS110" s="1023"/>
      <c r="DT110" s="1023"/>
      <c r="DU110" s="1023"/>
      <c r="DV110" s="1024" t="s">
        <v>403</v>
      </c>
      <c r="DW110" s="1024"/>
      <c r="DX110" s="1024"/>
      <c r="DY110" s="1024"/>
      <c r="DZ110" s="1025"/>
    </row>
    <row r="111" spans="1:131" s="248" customFormat="1" ht="26.3" customHeight="1" x14ac:dyDescent="0.2">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403</v>
      </c>
      <c r="AB111" s="1030"/>
      <c r="AC111" s="1030"/>
      <c r="AD111" s="1030"/>
      <c r="AE111" s="1031"/>
      <c r="AF111" s="1032" t="s">
        <v>403</v>
      </c>
      <c r="AG111" s="1030"/>
      <c r="AH111" s="1030"/>
      <c r="AI111" s="1030"/>
      <c r="AJ111" s="1031"/>
      <c r="AK111" s="1032" t="s">
        <v>403</v>
      </c>
      <c r="AL111" s="1030"/>
      <c r="AM111" s="1030"/>
      <c r="AN111" s="1030"/>
      <c r="AO111" s="1031"/>
      <c r="AP111" s="1033" t="s">
        <v>403</v>
      </c>
      <c r="AQ111" s="1034"/>
      <c r="AR111" s="1034"/>
      <c r="AS111" s="1034"/>
      <c r="AT111" s="1035"/>
      <c r="AU111" s="996"/>
      <c r="AV111" s="997"/>
      <c r="AW111" s="997"/>
      <c r="AX111" s="997"/>
      <c r="AY111" s="997"/>
      <c r="AZ111" s="1045" t="s">
        <v>451</v>
      </c>
      <c r="BA111" s="1046"/>
      <c r="BB111" s="1046"/>
      <c r="BC111" s="1046"/>
      <c r="BD111" s="1046"/>
      <c r="BE111" s="1046"/>
      <c r="BF111" s="1046"/>
      <c r="BG111" s="1046"/>
      <c r="BH111" s="1046"/>
      <c r="BI111" s="1046"/>
      <c r="BJ111" s="1046"/>
      <c r="BK111" s="1046"/>
      <c r="BL111" s="1046"/>
      <c r="BM111" s="1046"/>
      <c r="BN111" s="1046"/>
      <c r="BO111" s="1046"/>
      <c r="BP111" s="1047"/>
      <c r="BQ111" s="1015">
        <v>63120</v>
      </c>
      <c r="BR111" s="1016"/>
      <c r="BS111" s="1016"/>
      <c r="BT111" s="1016"/>
      <c r="BU111" s="1016"/>
      <c r="BV111" s="1016">
        <v>52600</v>
      </c>
      <c r="BW111" s="1016"/>
      <c r="BX111" s="1016"/>
      <c r="BY111" s="1016"/>
      <c r="BZ111" s="1016"/>
      <c r="CA111" s="1016">
        <v>42080</v>
      </c>
      <c r="CB111" s="1016"/>
      <c r="CC111" s="1016"/>
      <c r="CD111" s="1016"/>
      <c r="CE111" s="1016"/>
      <c r="CF111" s="1010">
        <v>1.8</v>
      </c>
      <c r="CG111" s="1011"/>
      <c r="CH111" s="1011"/>
      <c r="CI111" s="1011"/>
      <c r="CJ111" s="1011"/>
      <c r="CK111" s="1041"/>
      <c r="CL111" s="1042"/>
      <c r="CM111" s="1012" t="s">
        <v>452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403</v>
      </c>
      <c r="DH111" s="1016"/>
      <c r="DI111" s="1016"/>
      <c r="DJ111" s="1016"/>
      <c r="DK111" s="1016"/>
      <c r="DL111" s="1016" t="s">
        <v>403</v>
      </c>
      <c r="DM111" s="1016"/>
      <c r="DN111" s="1016"/>
      <c r="DO111" s="1016"/>
      <c r="DP111" s="1016"/>
      <c r="DQ111" s="1016" t="s">
        <v>403</v>
      </c>
      <c r="DR111" s="1016"/>
      <c r="DS111" s="1016"/>
      <c r="DT111" s="1016"/>
      <c r="DU111" s="1016"/>
      <c r="DV111" s="1017" t="s">
        <v>403</v>
      </c>
      <c r="DW111" s="1017"/>
      <c r="DX111" s="1017"/>
      <c r="DY111" s="1017"/>
      <c r="DZ111" s="1018"/>
    </row>
    <row r="112" spans="1:131" s="248" customFormat="1" ht="26.3" customHeight="1" x14ac:dyDescent="0.2">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403</v>
      </c>
      <c r="AB112" s="1055"/>
      <c r="AC112" s="1055"/>
      <c r="AD112" s="1055"/>
      <c r="AE112" s="1056"/>
      <c r="AF112" s="1057" t="s">
        <v>403</v>
      </c>
      <c r="AG112" s="1055"/>
      <c r="AH112" s="1055"/>
      <c r="AI112" s="1055"/>
      <c r="AJ112" s="1056"/>
      <c r="AK112" s="1057" t="s">
        <v>403</v>
      </c>
      <c r="AL112" s="1055"/>
      <c r="AM112" s="1055"/>
      <c r="AN112" s="1055"/>
      <c r="AO112" s="1056"/>
      <c r="AP112" s="1058" t="s">
        <v>403</v>
      </c>
      <c r="AQ112" s="1059"/>
      <c r="AR112" s="1059"/>
      <c r="AS112" s="1059"/>
      <c r="AT112" s="1060"/>
      <c r="AU112" s="996"/>
      <c r="AV112" s="997"/>
      <c r="AW112" s="997"/>
      <c r="AX112" s="997"/>
      <c r="AY112" s="997"/>
      <c r="AZ112" s="1045" t="s">
        <v>455</v>
      </c>
      <c r="BA112" s="1046"/>
      <c r="BB112" s="1046"/>
      <c r="BC112" s="1046"/>
      <c r="BD112" s="1046"/>
      <c r="BE112" s="1046"/>
      <c r="BF112" s="1046"/>
      <c r="BG112" s="1046"/>
      <c r="BH112" s="1046"/>
      <c r="BI112" s="1046"/>
      <c r="BJ112" s="1046"/>
      <c r="BK112" s="1046"/>
      <c r="BL112" s="1046"/>
      <c r="BM112" s="1046"/>
      <c r="BN112" s="1046"/>
      <c r="BO112" s="1046"/>
      <c r="BP112" s="1047"/>
      <c r="BQ112" s="1015">
        <v>3226637</v>
      </c>
      <c r="BR112" s="1016"/>
      <c r="BS112" s="1016"/>
      <c r="BT112" s="1016"/>
      <c r="BU112" s="1016"/>
      <c r="BV112" s="1016">
        <v>3086543</v>
      </c>
      <c r="BW112" s="1016"/>
      <c r="BX112" s="1016"/>
      <c r="BY112" s="1016"/>
      <c r="BZ112" s="1016"/>
      <c r="CA112" s="1016">
        <v>3014855</v>
      </c>
      <c r="CB112" s="1016"/>
      <c r="CC112" s="1016"/>
      <c r="CD112" s="1016"/>
      <c r="CE112" s="1016"/>
      <c r="CF112" s="1010">
        <v>131.80000000000001</v>
      </c>
      <c r="CG112" s="1011"/>
      <c r="CH112" s="1011"/>
      <c r="CI112" s="1011"/>
      <c r="CJ112" s="1011"/>
      <c r="CK112" s="1041"/>
      <c r="CL112" s="1042"/>
      <c r="CM112" s="1012" t="s">
        <v>456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403</v>
      </c>
      <c r="DH112" s="1016"/>
      <c r="DI112" s="1016"/>
      <c r="DJ112" s="1016"/>
      <c r="DK112" s="1016"/>
      <c r="DL112" s="1016" t="s">
        <v>403</v>
      </c>
      <c r="DM112" s="1016"/>
      <c r="DN112" s="1016"/>
      <c r="DO112" s="1016"/>
      <c r="DP112" s="1016"/>
      <c r="DQ112" s="1016" t="s">
        <v>403</v>
      </c>
      <c r="DR112" s="1016"/>
      <c r="DS112" s="1016"/>
      <c r="DT112" s="1016"/>
      <c r="DU112" s="1016"/>
      <c r="DV112" s="1017" t="s">
        <v>403</v>
      </c>
      <c r="DW112" s="1017"/>
      <c r="DX112" s="1017"/>
      <c r="DY112" s="1017"/>
      <c r="DZ112" s="1018"/>
    </row>
    <row r="113" spans="1:130" s="248" customFormat="1" ht="26.3" customHeight="1" x14ac:dyDescent="0.2">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224087</v>
      </c>
      <c r="AB113" s="1030"/>
      <c r="AC113" s="1030"/>
      <c r="AD113" s="1030"/>
      <c r="AE113" s="1031"/>
      <c r="AF113" s="1032">
        <v>220364</v>
      </c>
      <c r="AG113" s="1030"/>
      <c r="AH113" s="1030"/>
      <c r="AI113" s="1030"/>
      <c r="AJ113" s="1031"/>
      <c r="AK113" s="1032">
        <v>225688</v>
      </c>
      <c r="AL113" s="1030"/>
      <c r="AM113" s="1030"/>
      <c r="AN113" s="1030"/>
      <c r="AO113" s="1031"/>
      <c r="AP113" s="1033">
        <v>9.9</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129450</v>
      </c>
      <c r="BR113" s="1016"/>
      <c r="BS113" s="1016"/>
      <c r="BT113" s="1016"/>
      <c r="BU113" s="1016"/>
      <c r="BV113" s="1016">
        <v>127370</v>
      </c>
      <c r="BW113" s="1016"/>
      <c r="BX113" s="1016"/>
      <c r="BY113" s="1016"/>
      <c r="BZ113" s="1016"/>
      <c r="CA113" s="1016">
        <v>158506</v>
      </c>
      <c r="CB113" s="1016"/>
      <c r="CC113" s="1016"/>
      <c r="CD113" s="1016"/>
      <c r="CE113" s="1016"/>
      <c r="CF113" s="1010">
        <v>6.9</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403</v>
      </c>
      <c r="DH113" s="1055"/>
      <c r="DI113" s="1055"/>
      <c r="DJ113" s="1055"/>
      <c r="DK113" s="1056"/>
      <c r="DL113" s="1057" t="s">
        <v>403</v>
      </c>
      <c r="DM113" s="1055"/>
      <c r="DN113" s="1055"/>
      <c r="DO113" s="1055"/>
      <c r="DP113" s="1056"/>
      <c r="DQ113" s="1057" t="s">
        <v>403</v>
      </c>
      <c r="DR113" s="1055"/>
      <c r="DS113" s="1055"/>
      <c r="DT113" s="1055"/>
      <c r="DU113" s="1056"/>
      <c r="DV113" s="1058" t="s">
        <v>403</v>
      </c>
      <c r="DW113" s="1059"/>
      <c r="DX113" s="1059"/>
      <c r="DY113" s="1059"/>
      <c r="DZ113" s="1060"/>
    </row>
    <row r="114" spans="1:130" s="248" customFormat="1" ht="26.3" customHeight="1" x14ac:dyDescent="0.2">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403</v>
      </c>
      <c r="AB114" s="1055"/>
      <c r="AC114" s="1055"/>
      <c r="AD114" s="1055"/>
      <c r="AE114" s="1056"/>
      <c r="AF114" s="1057" t="s">
        <v>403</v>
      </c>
      <c r="AG114" s="1055"/>
      <c r="AH114" s="1055"/>
      <c r="AI114" s="1055"/>
      <c r="AJ114" s="1056"/>
      <c r="AK114" s="1057" t="s">
        <v>403</v>
      </c>
      <c r="AL114" s="1055"/>
      <c r="AM114" s="1055"/>
      <c r="AN114" s="1055"/>
      <c r="AO114" s="1056"/>
      <c r="AP114" s="1058" t="s">
        <v>403</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489686</v>
      </c>
      <c r="BR114" s="1016"/>
      <c r="BS114" s="1016"/>
      <c r="BT114" s="1016"/>
      <c r="BU114" s="1016"/>
      <c r="BV114" s="1016">
        <v>470040</v>
      </c>
      <c r="BW114" s="1016"/>
      <c r="BX114" s="1016"/>
      <c r="BY114" s="1016"/>
      <c r="BZ114" s="1016"/>
      <c r="CA114" s="1016">
        <v>426341</v>
      </c>
      <c r="CB114" s="1016"/>
      <c r="CC114" s="1016"/>
      <c r="CD114" s="1016"/>
      <c r="CE114" s="1016"/>
      <c r="CF114" s="1010">
        <v>18.600000000000001</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403</v>
      </c>
      <c r="DH114" s="1055"/>
      <c r="DI114" s="1055"/>
      <c r="DJ114" s="1055"/>
      <c r="DK114" s="1056"/>
      <c r="DL114" s="1057" t="s">
        <v>403</v>
      </c>
      <c r="DM114" s="1055"/>
      <c r="DN114" s="1055"/>
      <c r="DO114" s="1055"/>
      <c r="DP114" s="1056"/>
      <c r="DQ114" s="1057" t="s">
        <v>403</v>
      </c>
      <c r="DR114" s="1055"/>
      <c r="DS114" s="1055"/>
      <c r="DT114" s="1055"/>
      <c r="DU114" s="1056"/>
      <c r="DV114" s="1058" t="s">
        <v>403</v>
      </c>
      <c r="DW114" s="1059"/>
      <c r="DX114" s="1059"/>
      <c r="DY114" s="1059"/>
      <c r="DZ114" s="1060"/>
    </row>
    <row r="115" spans="1:130" s="248" customFormat="1" ht="26.3" customHeight="1" x14ac:dyDescent="0.2">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11698</v>
      </c>
      <c r="AB115" s="1030"/>
      <c r="AC115" s="1030"/>
      <c r="AD115" s="1030"/>
      <c r="AE115" s="1031"/>
      <c r="AF115" s="1032">
        <v>11530</v>
      </c>
      <c r="AG115" s="1030"/>
      <c r="AH115" s="1030"/>
      <c r="AI115" s="1030"/>
      <c r="AJ115" s="1031"/>
      <c r="AK115" s="1032">
        <v>11362</v>
      </c>
      <c r="AL115" s="1030"/>
      <c r="AM115" s="1030"/>
      <c r="AN115" s="1030"/>
      <c r="AO115" s="1031"/>
      <c r="AP115" s="1033">
        <v>0.5</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403</v>
      </c>
      <c r="BR115" s="1016"/>
      <c r="BS115" s="1016"/>
      <c r="BT115" s="1016"/>
      <c r="BU115" s="1016"/>
      <c r="BV115" s="1016" t="s">
        <v>403</v>
      </c>
      <c r="BW115" s="1016"/>
      <c r="BX115" s="1016"/>
      <c r="BY115" s="1016"/>
      <c r="BZ115" s="1016"/>
      <c r="CA115" s="1016" t="s">
        <v>403</v>
      </c>
      <c r="CB115" s="1016"/>
      <c r="CC115" s="1016"/>
      <c r="CD115" s="1016"/>
      <c r="CE115" s="1016"/>
      <c r="CF115" s="1010" t="s">
        <v>403</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403</v>
      </c>
      <c r="DH115" s="1055"/>
      <c r="DI115" s="1055"/>
      <c r="DJ115" s="1055"/>
      <c r="DK115" s="1056"/>
      <c r="DL115" s="1057" t="s">
        <v>403</v>
      </c>
      <c r="DM115" s="1055"/>
      <c r="DN115" s="1055"/>
      <c r="DO115" s="1055"/>
      <c r="DP115" s="1056"/>
      <c r="DQ115" s="1057" t="s">
        <v>403</v>
      </c>
      <c r="DR115" s="1055"/>
      <c r="DS115" s="1055"/>
      <c r="DT115" s="1055"/>
      <c r="DU115" s="1056"/>
      <c r="DV115" s="1058" t="s">
        <v>403</v>
      </c>
      <c r="DW115" s="1059"/>
      <c r="DX115" s="1059"/>
      <c r="DY115" s="1059"/>
      <c r="DZ115" s="1060"/>
    </row>
    <row r="116" spans="1:130" s="248" customFormat="1" ht="26.3" customHeight="1" x14ac:dyDescent="0.2">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403</v>
      </c>
      <c r="AB116" s="1055"/>
      <c r="AC116" s="1055"/>
      <c r="AD116" s="1055"/>
      <c r="AE116" s="1056"/>
      <c r="AF116" s="1057" t="s">
        <v>403</v>
      </c>
      <c r="AG116" s="1055"/>
      <c r="AH116" s="1055"/>
      <c r="AI116" s="1055"/>
      <c r="AJ116" s="1056"/>
      <c r="AK116" s="1057" t="s">
        <v>403</v>
      </c>
      <c r="AL116" s="1055"/>
      <c r="AM116" s="1055"/>
      <c r="AN116" s="1055"/>
      <c r="AO116" s="1056"/>
      <c r="AP116" s="1058" t="s">
        <v>403</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403</v>
      </c>
      <c r="BR116" s="1016"/>
      <c r="BS116" s="1016"/>
      <c r="BT116" s="1016"/>
      <c r="BU116" s="1016"/>
      <c r="BV116" s="1016" t="s">
        <v>403</v>
      </c>
      <c r="BW116" s="1016"/>
      <c r="BX116" s="1016"/>
      <c r="BY116" s="1016"/>
      <c r="BZ116" s="1016"/>
      <c r="CA116" s="1016" t="s">
        <v>403</v>
      </c>
      <c r="CB116" s="1016"/>
      <c r="CC116" s="1016"/>
      <c r="CD116" s="1016"/>
      <c r="CE116" s="1016"/>
      <c r="CF116" s="1010" t="s">
        <v>403</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63120</v>
      </c>
      <c r="DH116" s="1055"/>
      <c r="DI116" s="1055"/>
      <c r="DJ116" s="1055"/>
      <c r="DK116" s="1056"/>
      <c r="DL116" s="1057">
        <v>52600</v>
      </c>
      <c r="DM116" s="1055"/>
      <c r="DN116" s="1055"/>
      <c r="DO116" s="1055"/>
      <c r="DP116" s="1056"/>
      <c r="DQ116" s="1057">
        <v>42080</v>
      </c>
      <c r="DR116" s="1055"/>
      <c r="DS116" s="1055"/>
      <c r="DT116" s="1055"/>
      <c r="DU116" s="1056"/>
      <c r="DV116" s="1058">
        <v>1.8</v>
      </c>
      <c r="DW116" s="1059"/>
      <c r="DX116" s="1059"/>
      <c r="DY116" s="1059"/>
      <c r="DZ116" s="1060"/>
    </row>
    <row r="117" spans="1:130" s="248" customFormat="1" ht="26.3" customHeight="1" x14ac:dyDescent="0.2">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781950</v>
      </c>
      <c r="AB117" s="1073"/>
      <c r="AC117" s="1073"/>
      <c r="AD117" s="1073"/>
      <c r="AE117" s="1074"/>
      <c r="AF117" s="1075">
        <v>788127</v>
      </c>
      <c r="AG117" s="1073"/>
      <c r="AH117" s="1073"/>
      <c r="AI117" s="1073"/>
      <c r="AJ117" s="1074"/>
      <c r="AK117" s="1075">
        <v>807622</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403</v>
      </c>
      <c r="BR117" s="1016"/>
      <c r="BS117" s="1016"/>
      <c r="BT117" s="1016"/>
      <c r="BU117" s="1016"/>
      <c r="BV117" s="1016" t="s">
        <v>403</v>
      </c>
      <c r="BW117" s="1016"/>
      <c r="BX117" s="1016"/>
      <c r="BY117" s="1016"/>
      <c r="BZ117" s="1016"/>
      <c r="CA117" s="1016" t="s">
        <v>403</v>
      </c>
      <c r="CB117" s="1016"/>
      <c r="CC117" s="1016"/>
      <c r="CD117" s="1016"/>
      <c r="CE117" s="1016"/>
      <c r="CF117" s="1010" t="s">
        <v>403</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403</v>
      </c>
      <c r="DH117" s="1055"/>
      <c r="DI117" s="1055"/>
      <c r="DJ117" s="1055"/>
      <c r="DK117" s="1056"/>
      <c r="DL117" s="1057" t="s">
        <v>403</v>
      </c>
      <c r="DM117" s="1055"/>
      <c r="DN117" s="1055"/>
      <c r="DO117" s="1055"/>
      <c r="DP117" s="1056"/>
      <c r="DQ117" s="1057" t="s">
        <v>403</v>
      </c>
      <c r="DR117" s="1055"/>
      <c r="DS117" s="1055"/>
      <c r="DT117" s="1055"/>
      <c r="DU117" s="1056"/>
      <c r="DV117" s="1058" t="s">
        <v>403</v>
      </c>
      <c r="DW117" s="1059"/>
      <c r="DX117" s="1059"/>
      <c r="DY117" s="1059"/>
      <c r="DZ117" s="1060"/>
    </row>
    <row r="118" spans="1:130" s="248" customFormat="1" ht="26.3" customHeight="1" x14ac:dyDescent="0.2">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312</v>
      </c>
      <c r="AL118" s="981"/>
      <c r="AM118" s="981"/>
      <c r="AN118" s="981"/>
      <c r="AO118" s="982"/>
      <c r="AP118" s="1067" t="s">
        <v>444</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403</v>
      </c>
      <c r="BR118" s="1094"/>
      <c r="BS118" s="1094"/>
      <c r="BT118" s="1094"/>
      <c r="BU118" s="1094"/>
      <c r="BV118" s="1094" t="s">
        <v>403</v>
      </c>
      <c r="BW118" s="1094"/>
      <c r="BX118" s="1094"/>
      <c r="BY118" s="1094"/>
      <c r="BZ118" s="1094"/>
      <c r="CA118" s="1094" t="s">
        <v>403</v>
      </c>
      <c r="CB118" s="1094"/>
      <c r="CC118" s="1094"/>
      <c r="CD118" s="1094"/>
      <c r="CE118" s="1094"/>
      <c r="CF118" s="1010" t="s">
        <v>403</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403</v>
      </c>
      <c r="DH118" s="1055"/>
      <c r="DI118" s="1055"/>
      <c r="DJ118" s="1055"/>
      <c r="DK118" s="1056"/>
      <c r="DL118" s="1057" t="s">
        <v>403</v>
      </c>
      <c r="DM118" s="1055"/>
      <c r="DN118" s="1055"/>
      <c r="DO118" s="1055"/>
      <c r="DP118" s="1056"/>
      <c r="DQ118" s="1057" t="s">
        <v>403</v>
      </c>
      <c r="DR118" s="1055"/>
      <c r="DS118" s="1055"/>
      <c r="DT118" s="1055"/>
      <c r="DU118" s="1056"/>
      <c r="DV118" s="1058" t="s">
        <v>403</v>
      </c>
      <c r="DW118" s="1059"/>
      <c r="DX118" s="1059"/>
      <c r="DY118" s="1059"/>
      <c r="DZ118" s="1060"/>
    </row>
    <row r="119" spans="1:130" s="248" customFormat="1" ht="26.3" customHeight="1" x14ac:dyDescent="0.2">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403</v>
      </c>
      <c r="AB119" s="988"/>
      <c r="AC119" s="988"/>
      <c r="AD119" s="988"/>
      <c r="AE119" s="989"/>
      <c r="AF119" s="990" t="s">
        <v>403</v>
      </c>
      <c r="AG119" s="988"/>
      <c r="AH119" s="988"/>
      <c r="AI119" s="988"/>
      <c r="AJ119" s="989"/>
      <c r="AK119" s="990" t="s">
        <v>403</v>
      </c>
      <c r="AL119" s="988"/>
      <c r="AM119" s="988"/>
      <c r="AN119" s="988"/>
      <c r="AO119" s="989"/>
      <c r="AP119" s="991" t="s">
        <v>403</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474</v>
      </c>
      <c r="BP119" s="1102"/>
      <c r="BQ119" s="1093">
        <v>8833620</v>
      </c>
      <c r="BR119" s="1094"/>
      <c r="BS119" s="1094"/>
      <c r="BT119" s="1094"/>
      <c r="BU119" s="1094"/>
      <c r="BV119" s="1094">
        <v>8545369</v>
      </c>
      <c r="BW119" s="1094"/>
      <c r="BX119" s="1094"/>
      <c r="BY119" s="1094"/>
      <c r="BZ119" s="1094"/>
      <c r="CA119" s="1094">
        <v>8255974</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403</v>
      </c>
      <c r="DH119" s="1080"/>
      <c r="DI119" s="1080"/>
      <c r="DJ119" s="1080"/>
      <c r="DK119" s="1081"/>
      <c r="DL119" s="1079" t="s">
        <v>403</v>
      </c>
      <c r="DM119" s="1080"/>
      <c r="DN119" s="1080"/>
      <c r="DO119" s="1080"/>
      <c r="DP119" s="1081"/>
      <c r="DQ119" s="1079" t="s">
        <v>403</v>
      </c>
      <c r="DR119" s="1080"/>
      <c r="DS119" s="1080"/>
      <c r="DT119" s="1080"/>
      <c r="DU119" s="1081"/>
      <c r="DV119" s="1082" t="s">
        <v>403</v>
      </c>
      <c r="DW119" s="1083"/>
      <c r="DX119" s="1083"/>
      <c r="DY119" s="1083"/>
      <c r="DZ119" s="1084"/>
    </row>
    <row r="120" spans="1:130" s="248" customFormat="1" ht="26.3" customHeight="1" x14ac:dyDescent="0.2">
      <c r="A120" s="1155"/>
      <c r="B120" s="1042"/>
      <c r="C120" s="1012" t="s">
        <v>452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403</v>
      </c>
      <c r="AB120" s="1055"/>
      <c r="AC120" s="1055"/>
      <c r="AD120" s="1055"/>
      <c r="AE120" s="1056"/>
      <c r="AF120" s="1057" t="s">
        <v>403</v>
      </c>
      <c r="AG120" s="1055"/>
      <c r="AH120" s="1055"/>
      <c r="AI120" s="1055"/>
      <c r="AJ120" s="1056"/>
      <c r="AK120" s="1057" t="s">
        <v>403</v>
      </c>
      <c r="AL120" s="1055"/>
      <c r="AM120" s="1055"/>
      <c r="AN120" s="1055"/>
      <c r="AO120" s="1056"/>
      <c r="AP120" s="1058" t="s">
        <v>403</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1890271</v>
      </c>
      <c r="BR120" s="1023"/>
      <c r="BS120" s="1023"/>
      <c r="BT120" s="1023"/>
      <c r="BU120" s="1023"/>
      <c r="BV120" s="1023">
        <v>1932807</v>
      </c>
      <c r="BW120" s="1023"/>
      <c r="BX120" s="1023"/>
      <c r="BY120" s="1023"/>
      <c r="BZ120" s="1023"/>
      <c r="CA120" s="1023">
        <v>2114160</v>
      </c>
      <c r="CB120" s="1023"/>
      <c r="CC120" s="1023"/>
      <c r="CD120" s="1023"/>
      <c r="CE120" s="1023"/>
      <c r="CF120" s="1037">
        <v>92.4</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1760594</v>
      </c>
      <c r="DH120" s="1023"/>
      <c r="DI120" s="1023"/>
      <c r="DJ120" s="1023"/>
      <c r="DK120" s="1023"/>
      <c r="DL120" s="1023">
        <v>1621359</v>
      </c>
      <c r="DM120" s="1023"/>
      <c r="DN120" s="1023"/>
      <c r="DO120" s="1023"/>
      <c r="DP120" s="1023"/>
      <c r="DQ120" s="1023">
        <v>1535366</v>
      </c>
      <c r="DR120" s="1023"/>
      <c r="DS120" s="1023"/>
      <c r="DT120" s="1023"/>
      <c r="DU120" s="1023"/>
      <c r="DV120" s="1024">
        <v>67.099999999999994</v>
      </c>
      <c r="DW120" s="1024"/>
      <c r="DX120" s="1024"/>
      <c r="DY120" s="1024"/>
      <c r="DZ120" s="1025"/>
    </row>
    <row r="121" spans="1:130" s="248" customFormat="1" ht="26.3" customHeight="1" x14ac:dyDescent="0.2">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403</v>
      </c>
      <c r="AB121" s="1055"/>
      <c r="AC121" s="1055"/>
      <c r="AD121" s="1055"/>
      <c r="AE121" s="1056"/>
      <c r="AF121" s="1057" t="s">
        <v>403</v>
      </c>
      <c r="AG121" s="1055"/>
      <c r="AH121" s="1055"/>
      <c r="AI121" s="1055"/>
      <c r="AJ121" s="1056"/>
      <c r="AK121" s="1057" t="s">
        <v>403</v>
      </c>
      <c r="AL121" s="1055"/>
      <c r="AM121" s="1055"/>
      <c r="AN121" s="1055"/>
      <c r="AO121" s="1056"/>
      <c r="AP121" s="1058" t="s">
        <v>403</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22414</v>
      </c>
      <c r="BR121" s="1016"/>
      <c r="BS121" s="1016"/>
      <c r="BT121" s="1016"/>
      <c r="BU121" s="1016"/>
      <c r="BV121" s="1016">
        <v>16607</v>
      </c>
      <c r="BW121" s="1016"/>
      <c r="BX121" s="1016"/>
      <c r="BY121" s="1016"/>
      <c r="BZ121" s="1016"/>
      <c r="CA121" s="1016">
        <v>12875</v>
      </c>
      <c r="CB121" s="1016"/>
      <c r="CC121" s="1016"/>
      <c r="CD121" s="1016"/>
      <c r="CE121" s="1016"/>
      <c r="CF121" s="1010">
        <v>0.6</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1466043</v>
      </c>
      <c r="DH121" s="1016"/>
      <c r="DI121" s="1016"/>
      <c r="DJ121" s="1016"/>
      <c r="DK121" s="1016"/>
      <c r="DL121" s="1016">
        <v>1465184</v>
      </c>
      <c r="DM121" s="1016"/>
      <c r="DN121" s="1016"/>
      <c r="DO121" s="1016"/>
      <c r="DP121" s="1016"/>
      <c r="DQ121" s="1016">
        <v>1479489</v>
      </c>
      <c r="DR121" s="1016"/>
      <c r="DS121" s="1016"/>
      <c r="DT121" s="1016"/>
      <c r="DU121" s="1016"/>
      <c r="DV121" s="1017">
        <v>64.7</v>
      </c>
      <c r="DW121" s="1017"/>
      <c r="DX121" s="1017"/>
      <c r="DY121" s="1017"/>
      <c r="DZ121" s="1018"/>
    </row>
    <row r="122" spans="1:130" s="248" customFormat="1" ht="26.3" customHeight="1" x14ac:dyDescent="0.2">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403</v>
      </c>
      <c r="AB122" s="1055"/>
      <c r="AC122" s="1055"/>
      <c r="AD122" s="1055"/>
      <c r="AE122" s="1056"/>
      <c r="AF122" s="1057" t="s">
        <v>403</v>
      </c>
      <c r="AG122" s="1055"/>
      <c r="AH122" s="1055"/>
      <c r="AI122" s="1055"/>
      <c r="AJ122" s="1056"/>
      <c r="AK122" s="1057" t="s">
        <v>403</v>
      </c>
      <c r="AL122" s="1055"/>
      <c r="AM122" s="1055"/>
      <c r="AN122" s="1055"/>
      <c r="AO122" s="1056"/>
      <c r="AP122" s="1058" t="s">
        <v>403</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4399372</v>
      </c>
      <c r="BR122" s="1094"/>
      <c r="BS122" s="1094"/>
      <c r="BT122" s="1094"/>
      <c r="BU122" s="1094"/>
      <c r="BV122" s="1094">
        <v>4362921</v>
      </c>
      <c r="BW122" s="1094"/>
      <c r="BX122" s="1094"/>
      <c r="BY122" s="1094"/>
      <c r="BZ122" s="1094"/>
      <c r="CA122" s="1094">
        <v>4252748</v>
      </c>
      <c r="CB122" s="1094"/>
      <c r="CC122" s="1094"/>
      <c r="CD122" s="1094"/>
      <c r="CE122" s="1094"/>
      <c r="CF122" s="1114">
        <v>185.9</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t="s">
        <v>403</v>
      </c>
      <c r="DH122" s="1016"/>
      <c r="DI122" s="1016"/>
      <c r="DJ122" s="1016"/>
      <c r="DK122" s="1016"/>
      <c r="DL122" s="1016" t="s">
        <v>403</v>
      </c>
      <c r="DM122" s="1016"/>
      <c r="DN122" s="1016"/>
      <c r="DO122" s="1016"/>
      <c r="DP122" s="1016"/>
      <c r="DQ122" s="1016" t="s">
        <v>403</v>
      </c>
      <c r="DR122" s="1016"/>
      <c r="DS122" s="1016"/>
      <c r="DT122" s="1016"/>
      <c r="DU122" s="1016"/>
      <c r="DV122" s="1017" t="s">
        <v>403</v>
      </c>
      <c r="DW122" s="1017"/>
      <c r="DX122" s="1017"/>
      <c r="DY122" s="1017"/>
      <c r="DZ122" s="1018"/>
    </row>
    <row r="123" spans="1:130" s="248" customFormat="1" ht="26.3" customHeight="1" x14ac:dyDescent="0.2">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11698</v>
      </c>
      <c r="AB123" s="1055"/>
      <c r="AC123" s="1055"/>
      <c r="AD123" s="1055"/>
      <c r="AE123" s="1056"/>
      <c r="AF123" s="1057">
        <v>11530</v>
      </c>
      <c r="AG123" s="1055"/>
      <c r="AH123" s="1055"/>
      <c r="AI123" s="1055"/>
      <c r="AJ123" s="1056"/>
      <c r="AK123" s="1057">
        <v>11362</v>
      </c>
      <c r="AL123" s="1055"/>
      <c r="AM123" s="1055"/>
      <c r="AN123" s="1055"/>
      <c r="AO123" s="1056"/>
      <c r="AP123" s="1058">
        <v>0.5</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485</v>
      </c>
      <c r="BP123" s="1102"/>
      <c r="BQ123" s="1161">
        <v>6312057</v>
      </c>
      <c r="BR123" s="1162"/>
      <c r="BS123" s="1162"/>
      <c r="BT123" s="1162"/>
      <c r="BU123" s="1162"/>
      <c r="BV123" s="1162">
        <v>6312335</v>
      </c>
      <c r="BW123" s="1162"/>
      <c r="BX123" s="1162"/>
      <c r="BY123" s="1162"/>
      <c r="BZ123" s="1162"/>
      <c r="CA123" s="1162">
        <v>6379783</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403</v>
      </c>
      <c r="DH123" s="1055"/>
      <c r="DI123" s="1055"/>
      <c r="DJ123" s="1055"/>
      <c r="DK123" s="1056"/>
      <c r="DL123" s="1057" t="s">
        <v>403</v>
      </c>
      <c r="DM123" s="1055"/>
      <c r="DN123" s="1055"/>
      <c r="DO123" s="1055"/>
      <c r="DP123" s="1056"/>
      <c r="DQ123" s="1057" t="s">
        <v>403</v>
      </c>
      <c r="DR123" s="1055"/>
      <c r="DS123" s="1055"/>
      <c r="DT123" s="1055"/>
      <c r="DU123" s="1056"/>
      <c r="DV123" s="1058" t="s">
        <v>403</v>
      </c>
      <c r="DW123" s="1059"/>
      <c r="DX123" s="1059"/>
      <c r="DY123" s="1059"/>
      <c r="DZ123" s="1060"/>
    </row>
    <row r="124" spans="1:130" s="248" customFormat="1" ht="26.3" customHeight="1" thickBot="1" x14ac:dyDescent="0.25">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403</v>
      </c>
      <c r="AB124" s="1055"/>
      <c r="AC124" s="1055"/>
      <c r="AD124" s="1055"/>
      <c r="AE124" s="1056"/>
      <c r="AF124" s="1057" t="s">
        <v>403</v>
      </c>
      <c r="AG124" s="1055"/>
      <c r="AH124" s="1055"/>
      <c r="AI124" s="1055"/>
      <c r="AJ124" s="1056"/>
      <c r="AK124" s="1057" t="s">
        <v>403</v>
      </c>
      <c r="AL124" s="1055"/>
      <c r="AM124" s="1055"/>
      <c r="AN124" s="1055"/>
      <c r="AO124" s="1056"/>
      <c r="AP124" s="1058" t="s">
        <v>403</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114.6</v>
      </c>
      <c r="BR124" s="1124"/>
      <c r="BS124" s="1124"/>
      <c r="BT124" s="1124"/>
      <c r="BU124" s="1124"/>
      <c r="BV124" s="1124">
        <v>103.7</v>
      </c>
      <c r="BW124" s="1124"/>
      <c r="BX124" s="1124"/>
      <c r="BY124" s="1124"/>
      <c r="BZ124" s="1124"/>
      <c r="CA124" s="1124">
        <v>82</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177</v>
      </c>
      <c r="DH124" s="1080"/>
      <c r="DI124" s="1080"/>
      <c r="DJ124" s="1080"/>
      <c r="DK124" s="1081"/>
      <c r="DL124" s="1079" t="s">
        <v>177</v>
      </c>
      <c r="DM124" s="1080"/>
      <c r="DN124" s="1080"/>
      <c r="DO124" s="1080"/>
      <c r="DP124" s="1081"/>
      <c r="DQ124" s="1079" t="s">
        <v>177</v>
      </c>
      <c r="DR124" s="1080"/>
      <c r="DS124" s="1080"/>
      <c r="DT124" s="1080"/>
      <c r="DU124" s="1081"/>
      <c r="DV124" s="1082" t="s">
        <v>177</v>
      </c>
      <c r="DW124" s="1083"/>
      <c r="DX124" s="1083"/>
      <c r="DY124" s="1083"/>
      <c r="DZ124" s="1084"/>
    </row>
    <row r="125" spans="1:130" s="248" customFormat="1" ht="26.3" customHeight="1" x14ac:dyDescent="0.2">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489</v>
      </c>
      <c r="AB125" s="1055"/>
      <c r="AC125" s="1055"/>
      <c r="AD125" s="1055"/>
      <c r="AE125" s="1056"/>
      <c r="AF125" s="1057" t="s">
        <v>490</v>
      </c>
      <c r="AG125" s="1055"/>
      <c r="AH125" s="1055"/>
      <c r="AI125" s="1055"/>
      <c r="AJ125" s="1056"/>
      <c r="AK125" s="1057" t="s">
        <v>177</v>
      </c>
      <c r="AL125" s="1055"/>
      <c r="AM125" s="1055"/>
      <c r="AN125" s="1055"/>
      <c r="AO125" s="1056"/>
      <c r="AP125" s="1058" t="s">
        <v>489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177</v>
      </c>
      <c r="DH125" s="1023"/>
      <c r="DI125" s="1023"/>
      <c r="DJ125" s="1023"/>
      <c r="DK125" s="1023"/>
      <c r="DL125" s="1023" t="s">
        <v>177</v>
      </c>
      <c r="DM125" s="1023"/>
      <c r="DN125" s="1023"/>
      <c r="DO125" s="1023"/>
      <c r="DP125" s="1023"/>
      <c r="DQ125" s="1023" t="s">
        <v>177</v>
      </c>
      <c r="DR125" s="1023"/>
      <c r="DS125" s="1023"/>
      <c r="DT125" s="1023"/>
      <c r="DU125" s="1023"/>
      <c r="DV125" s="1024" t="s">
        <v>177</v>
      </c>
      <c r="DW125" s="1024"/>
      <c r="DX125" s="1024"/>
      <c r="DY125" s="1024"/>
      <c r="DZ125" s="1025"/>
    </row>
    <row r="126" spans="1:130" s="248" customFormat="1" ht="26.3" customHeight="1" thickBot="1" x14ac:dyDescent="0.25">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177</v>
      </c>
      <c r="AB126" s="1055"/>
      <c r="AC126" s="1055"/>
      <c r="AD126" s="1055"/>
      <c r="AE126" s="1056"/>
      <c r="AF126" s="1057" t="s">
        <v>177</v>
      </c>
      <c r="AG126" s="1055"/>
      <c r="AH126" s="1055"/>
      <c r="AI126" s="1055"/>
      <c r="AJ126" s="1056"/>
      <c r="AK126" s="1057" t="s">
        <v>177</v>
      </c>
      <c r="AL126" s="1055"/>
      <c r="AM126" s="1055"/>
      <c r="AN126" s="1055"/>
      <c r="AO126" s="1056"/>
      <c r="AP126" s="1058" t="s">
        <v>177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177</v>
      </c>
      <c r="DH126" s="1016"/>
      <c r="DI126" s="1016"/>
      <c r="DJ126" s="1016"/>
      <c r="DK126" s="1016"/>
      <c r="DL126" s="1016" t="s">
        <v>177</v>
      </c>
      <c r="DM126" s="1016"/>
      <c r="DN126" s="1016"/>
      <c r="DO126" s="1016"/>
      <c r="DP126" s="1016"/>
      <c r="DQ126" s="1016" t="s">
        <v>177</v>
      </c>
      <c r="DR126" s="1016"/>
      <c r="DS126" s="1016"/>
      <c r="DT126" s="1016"/>
      <c r="DU126" s="1016"/>
      <c r="DV126" s="1017" t="s">
        <v>177</v>
      </c>
      <c r="DW126" s="1017"/>
      <c r="DX126" s="1017"/>
      <c r="DY126" s="1017"/>
      <c r="DZ126" s="1018"/>
    </row>
    <row r="127" spans="1:130" s="248" customFormat="1" ht="26.3" customHeight="1" x14ac:dyDescent="0.2">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489</v>
      </c>
      <c r="AB127" s="1055"/>
      <c r="AC127" s="1055"/>
      <c r="AD127" s="1055"/>
      <c r="AE127" s="1056"/>
      <c r="AF127" s="1057" t="s">
        <v>177</v>
      </c>
      <c r="AG127" s="1055"/>
      <c r="AH127" s="1055"/>
      <c r="AI127" s="1055"/>
      <c r="AJ127" s="1056"/>
      <c r="AK127" s="1057" t="s">
        <v>177</v>
      </c>
      <c r="AL127" s="1055"/>
      <c r="AM127" s="1055"/>
      <c r="AN127" s="1055"/>
      <c r="AO127" s="1056"/>
      <c r="AP127" s="1058" t="s">
        <v>177</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177</v>
      </c>
      <c r="DH127" s="1016"/>
      <c r="DI127" s="1016"/>
      <c r="DJ127" s="1016"/>
      <c r="DK127" s="1016"/>
      <c r="DL127" s="1016" t="s">
        <v>177</v>
      </c>
      <c r="DM127" s="1016"/>
      <c r="DN127" s="1016"/>
      <c r="DO127" s="1016"/>
      <c r="DP127" s="1016"/>
      <c r="DQ127" s="1016" t="s">
        <v>490</v>
      </c>
      <c r="DR127" s="1016"/>
      <c r="DS127" s="1016"/>
      <c r="DT127" s="1016"/>
      <c r="DU127" s="1016"/>
      <c r="DV127" s="1017" t="s">
        <v>177</v>
      </c>
      <c r="DW127" s="1017"/>
      <c r="DX127" s="1017"/>
      <c r="DY127" s="1017"/>
      <c r="DZ127" s="1018"/>
    </row>
    <row r="128" spans="1:130" s="248" customFormat="1" ht="26.3" customHeight="1" thickBot="1" x14ac:dyDescent="0.25">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6155</v>
      </c>
      <c r="AB128" s="1144"/>
      <c r="AC128" s="1144"/>
      <c r="AD128" s="1144"/>
      <c r="AE128" s="1145"/>
      <c r="AF128" s="1146">
        <v>6155</v>
      </c>
      <c r="AG128" s="1144"/>
      <c r="AH128" s="1144"/>
      <c r="AI128" s="1144"/>
      <c r="AJ128" s="1145"/>
      <c r="AK128" s="1146">
        <v>3988</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177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504</v>
      </c>
      <c r="DH128" s="1136"/>
      <c r="DI128" s="1136"/>
      <c r="DJ128" s="1136"/>
      <c r="DK128" s="1136"/>
      <c r="DL128" s="1136" t="s">
        <v>177</v>
      </c>
      <c r="DM128" s="1136"/>
      <c r="DN128" s="1136"/>
      <c r="DO128" s="1136"/>
      <c r="DP128" s="1136"/>
      <c r="DQ128" s="1136" t="s">
        <v>504</v>
      </c>
      <c r="DR128" s="1136"/>
      <c r="DS128" s="1136"/>
      <c r="DT128" s="1136"/>
      <c r="DU128" s="1136"/>
      <c r="DV128" s="1137" t="s">
        <v>177</v>
      </c>
      <c r="DW128" s="1137"/>
      <c r="DX128" s="1137"/>
      <c r="DY128" s="1137"/>
      <c r="DZ128" s="1138"/>
    </row>
    <row r="129" spans="1:131" s="248" customFormat="1" ht="26.3"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2628126</v>
      </c>
      <c r="AB129" s="1055"/>
      <c r="AC129" s="1055"/>
      <c r="AD129" s="1055"/>
      <c r="AE129" s="1056"/>
      <c r="AF129" s="1057">
        <v>2588409</v>
      </c>
      <c r="AG129" s="1055"/>
      <c r="AH129" s="1055"/>
      <c r="AI129" s="1055"/>
      <c r="AJ129" s="1056"/>
      <c r="AK129" s="1057">
        <v>2720067</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504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3" customHeight="1" x14ac:dyDescent="0.2">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429437</v>
      </c>
      <c r="AB130" s="1055"/>
      <c r="AC130" s="1055"/>
      <c r="AD130" s="1055"/>
      <c r="AE130" s="1056"/>
      <c r="AF130" s="1057">
        <v>435050</v>
      </c>
      <c r="AG130" s="1055"/>
      <c r="AH130" s="1055"/>
      <c r="AI130" s="1055"/>
      <c r="AJ130" s="1056"/>
      <c r="AK130" s="1057">
        <v>433008</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16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3"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2198689</v>
      </c>
      <c r="AB131" s="1080"/>
      <c r="AC131" s="1080"/>
      <c r="AD131" s="1080"/>
      <c r="AE131" s="1081"/>
      <c r="AF131" s="1079">
        <v>2153359</v>
      </c>
      <c r="AG131" s="1080"/>
      <c r="AH131" s="1080"/>
      <c r="AI131" s="1080"/>
      <c r="AJ131" s="1081"/>
      <c r="AK131" s="1079">
        <v>2287059</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82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3" customHeight="1" x14ac:dyDescent="0.2">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15.752932769999999</v>
      </c>
      <c r="AB132" s="1196"/>
      <c r="AC132" s="1196"/>
      <c r="AD132" s="1196"/>
      <c r="AE132" s="1197"/>
      <c r="AF132" s="1198">
        <v>16.110736760000002</v>
      </c>
      <c r="AG132" s="1196"/>
      <c r="AH132" s="1196"/>
      <c r="AI132" s="1196"/>
      <c r="AJ132" s="1197"/>
      <c r="AK132" s="1198">
        <v>16.205353689999999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3"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14.8</v>
      </c>
      <c r="AB133" s="1179"/>
      <c r="AC133" s="1179"/>
      <c r="AD133" s="1179"/>
      <c r="AE133" s="1180"/>
      <c r="AF133" s="1178">
        <v>15.7</v>
      </c>
      <c r="AG133" s="1179"/>
      <c r="AH133" s="1179"/>
      <c r="AI133" s="1179"/>
      <c r="AJ133" s="1180"/>
      <c r="AK133" s="1178">
        <v>16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3"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P5ts5MB970D3vK9ZIK8vss5kDYrzWj1Pzm2hNdJATFP9olsVIumlQUkC81hYUs7plntCPMIGEUcK4w8ZynLWw==" saltValue="xKUvFkdnTEoBcujS+s92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2.95"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2.95" x14ac:dyDescent="0.2"/>
    <row r="3" spans="1:120" ht="12.95" x14ac:dyDescent="0.2"/>
    <row r="4" spans="1:120" ht="12.95" x14ac:dyDescent="0.2"/>
    <row r="5" spans="1:120" ht="12.95" x14ac:dyDescent="0.2"/>
    <row r="6" spans="1:120" ht="12.95" x14ac:dyDescent="0.2"/>
    <row r="7" spans="1:120" ht="12.95" x14ac:dyDescent="0.2"/>
    <row r="8" spans="1:120" ht="12.95" x14ac:dyDescent="0.2"/>
    <row r="9" spans="1:120" ht="12.95" x14ac:dyDescent="0.2"/>
    <row r="10" spans="1:120" ht="12.95" x14ac:dyDescent="0.2"/>
    <row r="11" spans="1:120" ht="12.95" x14ac:dyDescent="0.2"/>
    <row r="12" spans="1:120" ht="12.95" x14ac:dyDescent="0.2"/>
    <row r="13" spans="1:120" ht="12.95" x14ac:dyDescent="0.2"/>
    <row r="14" spans="1:120" ht="12.95" x14ac:dyDescent="0.2"/>
    <row r="15" spans="1:120" ht="12.95" x14ac:dyDescent="0.2"/>
    <row r="16" spans="1:120" ht="12.95" x14ac:dyDescent="0.2">
      <c r="DP16" s="292"/>
    </row>
    <row r="17" spans="119:120" ht="12.95" x14ac:dyDescent="0.2">
      <c r="DP17" s="292"/>
    </row>
    <row r="18" spans="119:120" ht="12.95" x14ac:dyDescent="0.2"/>
    <row r="19" spans="119:120" ht="12.95" x14ac:dyDescent="0.2"/>
    <row r="20" spans="119:120" ht="12.95" x14ac:dyDescent="0.2">
      <c r="DO20" s="292"/>
      <c r="DP20" s="292"/>
    </row>
    <row r="21" spans="119:120" ht="12.95" x14ac:dyDescent="0.2">
      <c r="DP21" s="292"/>
    </row>
    <row r="22" spans="119:120" ht="12.95" x14ac:dyDescent="0.2"/>
    <row r="23" spans="119:120" ht="12.95" x14ac:dyDescent="0.2">
      <c r="DO23" s="292"/>
      <c r="DP23" s="292"/>
    </row>
    <row r="24" spans="119:120" ht="12.95" x14ac:dyDescent="0.2">
      <c r="DP24" s="292"/>
    </row>
    <row r="25" spans="119:120" ht="12.95" x14ac:dyDescent="0.2">
      <c r="DP25" s="292"/>
    </row>
    <row r="26" spans="119:120" ht="12.95" x14ac:dyDescent="0.2">
      <c r="DO26" s="292"/>
      <c r="DP26" s="292"/>
    </row>
    <row r="27" spans="119:120" ht="12.95" x14ac:dyDescent="0.2"/>
    <row r="28" spans="119:120" ht="12.95" x14ac:dyDescent="0.2">
      <c r="DO28" s="292"/>
      <c r="DP28" s="292"/>
    </row>
    <row r="29" spans="119:120" ht="12.95" x14ac:dyDescent="0.2">
      <c r="DP29" s="292"/>
    </row>
    <row r="30" spans="119:120" ht="12.95" x14ac:dyDescent="0.2"/>
    <row r="31" spans="119:120" ht="12.95" x14ac:dyDescent="0.2">
      <c r="DO31" s="292"/>
      <c r="DP31" s="292"/>
    </row>
    <row r="32" spans="119:120" ht="12.95" x14ac:dyDescent="0.2"/>
    <row r="33" spans="98:120" ht="12.95" x14ac:dyDescent="0.2">
      <c r="DO33" s="292"/>
      <c r="DP33" s="292"/>
    </row>
    <row r="34" spans="98:120" ht="12.95" x14ac:dyDescent="0.2">
      <c r="DM34" s="292"/>
    </row>
    <row r="35" spans="98:120" ht="12.95" x14ac:dyDescent="0.2">
      <c r="CT35" s="292"/>
      <c r="CU35" s="292"/>
      <c r="CV35" s="292"/>
      <c r="CY35" s="292"/>
      <c r="CZ35" s="292"/>
      <c r="DA35" s="292"/>
      <c r="DD35" s="292"/>
      <c r="DE35" s="292"/>
      <c r="DF35" s="292"/>
      <c r="DI35" s="292"/>
      <c r="DJ35" s="292"/>
      <c r="DK35" s="292"/>
      <c r="DM35" s="292"/>
      <c r="DN35" s="292"/>
      <c r="DO35" s="292"/>
      <c r="DP35" s="292"/>
    </row>
    <row r="36" spans="98:120" ht="12.95" x14ac:dyDescent="0.2"/>
    <row r="37" spans="98:120" ht="12.95" x14ac:dyDescent="0.2">
      <c r="CW37" s="292"/>
      <c r="DB37" s="292"/>
      <c r="DG37" s="292"/>
      <c r="DL37" s="292"/>
      <c r="DP37" s="292"/>
    </row>
    <row r="38" spans="98:120" ht="12.95"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2.95" x14ac:dyDescent="0.2"/>
    <row r="40" spans="98:120" ht="12.95" x14ac:dyDescent="0.2"/>
    <row r="41" spans="98:120" ht="12.95" x14ac:dyDescent="0.2"/>
    <row r="42" spans="98:120" ht="12.95" x14ac:dyDescent="0.2"/>
    <row r="43" spans="98:120" ht="12.95" x14ac:dyDescent="0.2"/>
    <row r="44" spans="98:120" ht="12.95" x14ac:dyDescent="0.2"/>
    <row r="45" spans="98:120" ht="12.95" x14ac:dyDescent="0.2"/>
    <row r="46" spans="98:120" ht="12.95" x14ac:dyDescent="0.2"/>
    <row r="47" spans="98:120" ht="12.95" x14ac:dyDescent="0.2"/>
    <row r="48" spans="98:120" ht="12.95" x14ac:dyDescent="0.2"/>
    <row r="49" spans="22:120" ht="12.95" x14ac:dyDescent="0.2">
      <c r="DN49" s="292"/>
      <c r="DO49" s="292"/>
      <c r="DP49" s="292"/>
    </row>
    <row r="50" spans="22:120" ht="12.95" x14ac:dyDescent="0.2"/>
    <row r="51" spans="22:120" ht="12.95" x14ac:dyDescent="0.2"/>
    <row r="52" spans="22:120" ht="12.95" x14ac:dyDescent="0.2"/>
    <row r="53" spans="22:120" ht="12.95" x14ac:dyDescent="0.2"/>
    <row r="54" spans="22:120" ht="12.95" x14ac:dyDescent="0.2"/>
    <row r="55" spans="22:120" ht="12.95" x14ac:dyDescent="0.2"/>
    <row r="56" spans="22:120" ht="12.95" x14ac:dyDescent="0.2"/>
    <row r="57" spans="22:120" ht="12.95" x14ac:dyDescent="0.2"/>
    <row r="58" spans="22:120" ht="12.95" x14ac:dyDescent="0.2"/>
    <row r="59" spans="22:120" ht="12.95" x14ac:dyDescent="0.2"/>
    <row r="60" spans="22:120" ht="12.95" x14ac:dyDescent="0.2"/>
    <row r="61" spans="22:120" ht="12.95" x14ac:dyDescent="0.2"/>
    <row r="62" spans="22:120" ht="12.95" x14ac:dyDescent="0.2"/>
    <row r="63" spans="22:120" ht="12.95" x14ac:dyDescent="0.2">
      <c r="W63" s="292"/>
      <c r="CS63" s="292"/>
      <c r="CX63" s="292"/>
      <c r="DC63" s="292"/>
      <c r="DH63" s="292"/>
    </row>
    <row r="64" spans="22:120" ht="12.95" x14ac:dyDescent="0.2">
      <c r="V64" s="292"/>
    </row>
    <row r="65" spans="15:120" ht="12.95"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2.95" x14ac:dyDescent="0.2">
      <c r="Q66" s="292"/>
      <c r="S66" s="292"/>
      <c r="U66" s="292"/>
      <c r="DM66" s="292"/>
    </row>
    <row r="67" spans="15:120" ht="12.95"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2.95" x14ac:dyDescent="0.2"/>
    <row r="69" spans="15:120" ht="12.95" x14ac:dyDescent="0.2"/>
    <row r="70" spans="15:120" ht="12.95" x14ac:dyDescent="0.2"/>
    <row r="71" spans="15:120" ht="12.95" x14ac:dyDescent="0.2"/>
    <row r="72" spans="15:120" ht="12.95" x14ac:dyDescent="0.2">
      <c r="DP72" s="292"/>
    </row>
    <row r="73" spans="15:120" ht="12.95" x14ac:dyDescent="0.2">
      <c r="DP73" s="292"/>
    </row>
    <row r="74" spans="15:120" ht="12.95" x14ac:dyDescent="0.2"/>
    <row r="75" spans="15:120" ht="12.95" x14ac:dyDescent="0.2"/>
    <row r="76" spans="15:120" ht="12.95" x14ac:dyDescent="0.2"/>
    <row r="77" spans="15:120" ht="12.95" x14ac:dyDescent="0.2"/>
    <row r="78" spans="15:120" ht="12.95" x14ac:dyDescent="0.2"/>
    <row r="79" spans="15:120" ht="12.95" x14ac:dyDescent="0.2"/>
    <row r="80" spans="15:120" ht="12.95" x14ac:dyDescent="0.2"/>
    <row r="81" spans="97:112" ht="12.95" x14ac:dyDescent="0.2"/>
    <row r="82" spans="97:112" ht="12.95" x14ac:dyDescent="0.2"/>
    <row r="83" spans="97:112" ht="12.95" x14ac:dyDescent="0.2"/>
    <row r="84" spans="97:112" ht="12.95" x14ac:dyDescent="0.2"/>
    <row r="85" spans="97:112" ht="12.95" x14ac:dyDescent="0.2"/>
    <row r="86" spans="97:112" ht="12.95" x14ac:dyDescent="0.2"/>
    <row r="87" spans="97:112" ht="12.95" x14ac:dyDescent="0.2"/>
    <row r="88" spans="97:112" ht="12.95" x14ac:dyDescent="0.2"/>
    <row r="89" spans="97:112" ht="12.95" x14ac:dyDescent="0.2"/>
    <row r="90" spans="97:112" ht="12.95" x14ac:dyDescent="0.2"/>
    <row r="91" spans="97:112" ht="12.95" x14ac:dyDescent="0.2"/>
    <row r="92" spans="97:112" ht="12.95" x14ac:dyDescent="0.2"/>
    <row r="93" spans="97:112" ht="12.95" x14ac:dyDescent="0.2"/>
    <row r="94" spans="97:112" ht="12.95" x14ac:dyDescent="0.2"/>
    <row r="95" spans="97:112" ht="12.95" x14ac:dyDescent="0.2"/>
    <row r="96" spans="97:112" ht="12.95" x14ac:dyDescent="0.2">
      <c r="CS96" s="292"/>
      <c r="CX96" s="292"/>
      <c r="DC96" s="292"/>
      <c r="DH96" s="292"/>
    </row>
    <row r="97" spans="24:120" ht="12.95" x14ac:dyDescent="0.2">
      <c r="CS97" s="292"/>
      <c r="CX97" s="292"/>
      <c r="DC97" s="292"/>
      <c r="DH97" s="292"/>
      <c r="DP97" s="293" t="s">
        <v>515</v>
      </c>
    </row>
    <row r="98" spans="24:120" ht="12.95" hidden="1" x14ac:dyDescent="0.2">
      <c r="CS98" s="292"/>
      <c r="CX98" s="292"/>
      <c r="DC98" s="292"/>
      <c r="DH98" s="292"/>
    </row>
    <row r="99" spans="24:120" ht="12.95" hidden="1" x14ac:dyDescent="0.2">
      <c r="CS99" s="292"/>
      <c r="CX99" s="292"/>
      <c r="DC99" s="292"/>
      <c r="DH99" s="292"/>
    </row>
    <row r="101" spans="24:120" ht="12.05"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5" hidden="1" customHeight="1" x14ac:dyDescent="0.2">
      <c r="CU102" s="292"/>
      <c r="CZ102" s="292"/>
      <c r="DE102" s="292"/>
      <c r="DJ102" s="292"/>
      <c r="DM102" s="292"/>
    </row>
    <row r="103" spans="24:120" ht="12.95" hidden="1" x14ac:dyDescent="0.2">
      <c r="CT103" s="292"/>
      <c r="CV103" s="292"/>
      <c r="CW103" s="292"/>
      <c r="CY103" s="292"/>
      <c r="DA103" s="292"/>
      <c r="DB103" s="292"/>
      <c r="DD103" s="292"/>
      <c r="DF103" s="292"/>
      <c r="DG103" s="292"/>
      <c r="DI103" s="292"/>
      <c r="DK103" s="292"/>
      <c r="DL103" s="292"/>
      <c r="DM103" s="292"/>
      <c r="DN103" s="292"/>
      <c r="DO103" s="292"/>
      <c r="DP103" s="292"/>
    </row>
    <row r="104" spans="24:120" ht="12.95" hidden="1" x14ac:dyDescent="0.2">
      <c r="CV104" s="292"/>
      <c r="CW104" s="292"/>
      <c r="DA104" s="292"/>
      <c r="DB104" s="292"/>
      <c r="DF104" s="292"/>
      <c r="DG104" s="292"/>
      <c r="DK104" s="292"/>
      <c r="DL104" s="292"/>
      <c r="DN104" s="292"/>
      <c r="DO104" s="292"/>
      <c r="DP104" s="292"/>
    </row>
    <row r="105" spans="24:120" ht="12.7" hidden="1" customHeight="1" x14ac:dyDescent="0.2"/>
  </sheetData>
  <sheetProtection algorithmName="SHA-512" hashValue="WZ/sbtek2Sz6JFOmIHmHwZiRQKiza/h4srko8fDM1ChiYbx55Mg2pi7kC8ZqRTD7lyFxxCF3uAvVNI/dp94w/g==" saltValue="4thyC4W57HOv2DBJqkUHL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2.95"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2.95" x14ac:dyDescent="0.2"/>
    <row r="3" spans="2:116" ht="12.95" x14ac:dyDescent="0.2"/>
    <row r="4" spans="2:116" ht="12.95"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2.95"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2.95" x14ac:dyDescent="0.2"/>
    <row r="7" spans="2:116" ht="12.95" x14ac:dyDescent="0.2"/>
    <row r="8" spans="2:116" ht="12.95" x14ac:dyDescent="0.2"/>
    <row r="9" spans="2:116" ht="12.95" x14ac:dyDescent="0.2"/>
    <row r="10" spans="2:116" ht="12.95" x14ac:dyDescent="0.2"/>
    <row r="11" spans="2:116" ht="12.95" x14ac:dyDescent="0.2"/>
    <row r="12" spans="2:116" ht="12.95" x14ac:dyDescent="0.2"/>
    <row r="13" spans="2:116" ht="12.95" x14ac:dyDescent="0.2"/>
    <row r="14" spans="2:116" ht="12.95" x14ac:dyDescent="0.2"/>
    <row r="15" spans="2:116" ht="12.95" x14ac:dyDescent="0.2"/>
    <row r="16" spans="2:116" ht="12.95" x14ac:dyDescent="0.2"/>
    <row r="17" spans="9:116" ht="12.95" x14ac:dyDescent="0.2"/>
    <row r="18" spans="9:116" ht="12.95"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2.95" x14ac:dyDescent="0.2"/>
    <row r="20" spans="9:116" ht="12.95" x14ac:dyDescent="0.2"/>
    <row r="21" spans="9:116" ht="12.95" x14ac:dyDescent="0.2">
      <c r="DL21" s="292"/>
    </row>
    <row r="22" spans="9:116" ht="12.95" x14ac:dyDescent="0.2">
      <c r="DI22" s="292"/>
      <c r="DJ22" s="292"/>
      <c r="DK22" s="292"/>
      <c r="DL22" s="292"/>
    </row>
    <row r="23" spans="9:116" ht="12.95" x14ac:dyDescent="0.2">
      <c r="CY23" s="292"/>
      <c r="CZ23" s="292"/>
      <c r="DA23" s="292"/>
      <c r="DB23" s="292"/>
      <c r="DC23" s="292"/>
      <c r="DD23" s="292"/>
      <c r="DE23" s="292"/>
      <c r="DF23" s="292"/>
      <c r="DG23" s="292"/>
      <c r="DH23" s="292"/>
      <c r="DI23" s="292"/>
      <c r="DJ23" s="292"/>
      <c r="DK23" s="292"/>
      <c r="DL23" s="292"/>
    </row>
    <row r="24" spans="9:116" ht="12.95" x14ac:dyDescent="0.2"/>
    <row r="25" spans="9:116" ht="12.95" x14ac:dyDescent="0.2"/>
    <row r="26" spans="9:116" ht="12.95" x14ac:dyDescent="0.2"/>
    <row r="27" spans="9:116" ht="12.95" x14ac:dyDescent="0.2"/>
    <row r="28" spans="9:116" ht="12.95" x14ac:dyDescent="0.2"/>
    <row r="29" spans="9:116" ht="12.95" x14ac:dyDescent="0.2"/>
    <row r="30" spans="9:116" ht="12.95" x14ac:dyDescent="0.2"/>
    <row r="31" spans="9:116" ht="12.95" x14ac:dyDescent="0.2"/>
    <row r="32" spans="9:116" ht="12.95" x14ac:dyDescent="0.2"/>
    <row r="33" spans="15:116" ht="12.95" x14ac:dyDescent="0.2"/>
    <row r="34" spans="15:116" ht="12.95" x14ac:dyDescent="0.2"/>
    <row r="35" spans="15:116" ht="12.95" x14ac:dyDescent="0.2">
      <c r="CZ35" s="292"/>
      <c r="DA35" s="292"/>
      <c r="DB35" s="292"/>
      <c r="DC35" s="292"/>
      <c r="DD35" s="292"/>
      <c r="DE35" s="292"/>
      <c r="DF35" s="292"/>
      <c r="DG35" s="292"/>
      <c r="DH35" s="292"/>
      <c r="DI35" s="292"/>
      <c r="DJ35" s="292"/>
      <c r="DK35" s="292"/>
      <c r="DL35" s="292"/>
    </row>
    <row r="36" spans="15:116" ht="12.95" x14ac:dyDescent="0.2"/>
    <row r="37" spans="15:116" ht="12.95" x14ac:dyDescent="0.2">
      <c r="DL37" s="292"/>
    </row>
    <row r="38" spans="15:116" ht="12.95" x14ac:dyDescent="0.2">
      <c r="DI38" s="292"/>
      <c r="DJ38" s="292"/>
      <c r="DK38" s="292"/>
      <c r="DL38" s="292"/>
    </row>
    <row r="39" spans="15:116" ht="12.95" x14ac:dyDescent="0.2"/>
    <row r="40" spans="15:116" ht="12.95" x14ac:dyDescent="0.2"/>
    <row r="41" spans="15:116" ht="12.95" x14ac:dyDescent="0.2"/>
    <row r="42" spans="15:116" ht="12.95" x14ac:dyDescent="0.2"/>
    <row r="43" spans="15:116" ht="12.95"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2.95" x14ac:dyDescent="0.2">
      <c r="DL44" s="292"/>
    </row>
    <row r="45" spans="15:116" ht="12.95" x14ac:dyDescent="0.2"/>
    <row r="46" spans="15:116" ht="12.95" x14ac:dyDescent="0.2">
      <c r="DA46" s="292"/>
      <c r="DB46" s="292"/>
      <c r="DC46" s="292"/>
      <c r="DD46" s="292"/>
      <c r="DE46" s="292"/>
      <c r="DF46" s="292"/>
      <c r="DG46" s="292"/>
      <c r="DH46" s="292"/>
      <c r="DI46" s="292"/>
      <c r="DJ46" s="292"/>
      <c r="DK46" s="292"/>
      <c r="DL46" s="292"/>
    </row>
    <row r="47" spans="15:116" ht="12.95" x14ac:dyDescent="0.2"/>
    <row r="48" spans="15:116" ht="12.95" x14ac:dyDescent="0.2"/>
    <row r="49" spans="104:116" ht="12.95" x14ac:dyDescent="0.2"/>
    <row r="50" spans="104:116" ht="12.95" x14ac:dyDescent="0.2">
      <c r="CZ50" s="292"/>
      <c r="DA50" s="292"/>
      <c r="DB50" s="292"/>
      <c r="DC50" s="292"/>
      <c r="DD50" s="292"/>
      <c r="DE50" s="292"/>
      <c r="DF50" s="292"/>
      <c r="DG50" s="292"/>
      <c r="DH50" s="292"/>
      <c r="DI50" s="292"/>
      <c r="DJ50" s="292"/>
      <c r="DK50" s="292"/>
      <c r="DL50" s="292"/>
    </row>
    <row r="51" spans="104:116" ht="12.95" x14ac:dyDescent="0.2"/>
    <row r="52" spans="104:116" ht="12.95" x14ac:dyDescent="0.2"/>
    <row r="53" spans="104:116" ht="12.95" x14ac:dyDescent="0.2">
      <c r="DL53" s="292"/>
    </row>
    <row r="54" spans="104:116" ht="12.95" x14ac:dyDescent="0.2"/>
    <row r="55" spans="104:116" ht="12.95" x14ac:dyDescent="0.2"/>
    <row r="56" spans="104:116" ht="12.95" x14ac:dyDescent="0.2"/>
    <row r="57" spans="104:116" ht="12.95" x14ac:dyDescent="0.2"/>
    <row r="58" spans="104:116" ht="12.95" x14ac:dyDescent="0.2"/>
    <row r="59" spans="104:116" ht="12.95" x14ac:dyDescent="0.2"/>
    <row r="60" spans="104:116" ht="12.95" x14ac:dyDescent="0.2"/>
    <row r="61" spans="104:116" ht="12.95" x14ac:dyDescent="0.2"/>
    <row r="62" spans="104:116" ht="12.95" x14ac:dyDescent="0.2"/>
    <row r="63" spans="104:116" ht="12.95" x14ac:dyDescent="0.2"/>
    <row r="64" spans="104:116" ht="12.95" x14ac:dyDescent="0.2"/>
    <row r="65" spans="107:116" ht="12.95" x14ac:dyDescent="0.2"/>
    <row r="66" spans="107:116" ht="12.95" x14ac:dyDescent="0.2"/>
    <row r="67" spans="107:116" ht="12.95" x14ac:dyDescent="0.2">
      <c r="DC67" s="292"/>
      <c r="DD67" s="292"/>
      <c r="DE67" s="292"/>
      <c r="DF67" s="292"/>
      <c r="DG67" s="292"/>
      <c r="DH67" s="292"/>
      <c r="DI67" s="292"/>
      <c r="DJ67" s="292"/>
      <c r="DK67" s="292"/>
      <c r="DL67" s="292"/>
    </row>
    <row r="68" spans="107:116" ht="12.95" x14ac:dyDescent="0.2"/>
    <row r="69" spans="107:116" ht="12.95" x14ac:dyDescent="0.2"/>
    <row r="70" spans="107:116" ht="12.95" x14ac:dyDescent="0.2"/>
    <row r="71" spans="107:116" ht="12.95" x14ac:dyDescent="0.2"/>
    <row r="72" spans="107:116" ht="12.95" x14ac:dyDescent="0.2"/>
    <row r="73" spans="107:116" ht="12.95" x14ac:dyDescent="0.2"/>
    <row r="74" spans="107:116" ht="12.95" x14ac:dyDescent="0.2"/>
    <row r="75" spans="107:116" ht="12.95" x14ac:dyDescent="0.2"/>
    <row r="76" spans="107:116" ht="12.95" x14ac:dyDescent="0.2"/>
    <row r="77" spans="107:116" ht="12.95" x14ac:dyDescent="0.2"/>
    <row r="78" spans="107:116" ht="12.95" x14ac:dyDescent="0.2"/>
    <row r="79" spans="107:116" ht="12.95" x14ac:dyDescent="0.2"/>
    <row r="80" spans="107:116" ht="12.95" x14ac:dyDescent="0.2"/>
    <row r="81" ht="12.95" x14ac:dyDescent="0.2"/>
    <row r="82" ht="12.95" x14ac:dyDescent="0.2"/>
    <row r="83" ht="12.95" x14ac:dyDescent="0.2"/>
    <row r="84" ht="12.95" x14ac:dyDescent="0.2"/>
    <row r="85" ht="12.95" x14ac:dyDescent="0.2"/>
    <row r="86" ht="12.95" x14ac:dyDescent="0.2"/>
    <row r="87" ht="12.95" x14ac:dyDescent="0.2"/>
    <row r="88" ht="12.95" x14ac:dyDescent="0.2"/>
    <row r="89" ht="12.95" x14ac:dyDescent="0.2"/>
  </sheetData>
  <sheetProtection algorithmName="SHA-512" hashValue="RJYcIEAvSfTIwJBWMp5e3//CmamXWEL2vJ8W+59Y+0NSNMaq52ku/5VqQAfWZto3d3jct5TEWApAqlXOdrDIjw==" saltValue="I2WlLkf8vZRw1ay98weJf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2.95" x14ac:dyDescent="0.2">
      <c r="AS1" s="295"/>
      <c r="AT1" s="295"/>
    </row>
    <row r="2" spans="1:46" ht="12.95" x14ac:dyDescent="0.2">
      <c r="AS2" s="295"/>
      <c r="AT2" s="295"/>
    </row>
    <row r="3" spans="1:46" ht="12.95" x14ac:dyDescent="0.2">
      <c r="AS3" s="295"/>
      <c r="AT3" s="295"/>
    </row>
    <row r="4" spans="1:46" ht="12.95" x14ac:dyDescent="0.2">
      <c r="AS4" s="295"/>
      <c r="AT4" s="295"/>
    </row>
    <row r="5" spans="1:46" ht="16.600000000000001"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2.95"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ht="12.95"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ht="12.95"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732473</v>
      </c>
      <c r="AP9" s="314">
        <v>150128</v>
      </c>
      <c r="AQ9" s="315">
        <v>239985</v>
      </c>
      <c r="AR9" s="316">
        <v>-37.4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131283</v>
      </c>
      <c r="AP10" s="317">
        <v>26908</v>
      </c>
      <c r="AQ10" s="318">
        <v>24622</v>
      </c>
      <c r="AR10" s="319">
        <v>9.3000000000000007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3358</v>
      </c>
      <c r="AR11" s="319" t="s">
        <v>526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t="s">
        <v>526</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11845</v>
      </c>
      <c r="AP13" s="317">
        <v>2428</v>
      </c>
      <c r="AQ13" s="318">
        <v>7864</v>
      </c>
      <c r="AR13" s="319">
        <v>-69.099999999999994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19329</v>
      </c>
      <c r="AP14" s="317">
        <v>3962</v>
      </c>
      <c r="AQ14" s="318">
        <v>6185</v>
      </c>
      <c r="AR14" s="319">
        <v>-35.9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-89557</v>
      </c>
      <c r="AP15" s="317">
        <v>-18356</v>
      </c>
      <c r="AQ15" s="318">
        <v>-18737</v>
      </c>
      <c r="AR15" s="319">
        <v>-2</v>
      </c>
    </row>
    <row r="16" spans="1:46" ht="12.95"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805373</v>
      </c>
      <c r="AP16" s="317">
        <v>165069</v>
      </c>
      <c r="AQ16" s="318">
        <v>263276</v>
      </c>
      <c r="AR16" s="319">
        <v>-37.299999999999997</v>
      </c>
    </row>
    <row r="17" spans="1:46" ht="12.95"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2.95"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2.95"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2.95"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2.95"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15.17</v>
      </c>
      <c r="AP21" s="331">
        <v>24.56</v>
      </c>
      <c r="AQ21" s="332">
        <v>-9.39</v>
      </c>
      <c r="AR21" s="300"/>
      <c r="AS21" s="333"/>
      <c r="AT21" s="329"/>
    </row>
    <row r="22" spans="1:46" s="334" customFormat="1" ht="12.95"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92.7</v>
      </c>
      <c r="AP22" s="336">
        <v>94.3</v>
      </c>
      <c r="AQ22" s="337">
        <v>-1.6</v>
      </c>
      <c r="AR22" s="321"/>
      <c r="AS22" s="333"/>
      <c r="AT22" s="329"/>
    </row>
    <row r="23" spans="1:46" s="334" customFormat="1" ht="12.95"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2.95"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2.95"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2.95"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2.95" x14ac:dyDescent="0.2">
      <c r="A27" s="342"/>
      <c r="AO27" s="295"/>
      <c r="AP27" s="295"/>
      <c r="AQ27" s="295"/>
      <c r="AR27" s="295"/>
      <c r="AS27" s="295"/>
      <c r="AT27" s="295"/>
    </row>
    <row r="28" spans="1:46" ht="16.600000000000001"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2.95"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ht="12.95"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1"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570572</v>
      </c>
      <c r="AP32" s="345">
        <v>116944</v>
      </c>
      <c r="AQ32" s="346">
        <v>149198</v>
      </c>
      <c r="AR32" s="347">
        <v>-21.6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t="s">
        <v>526</v>
      </c>
      <c r="AR33" s="347" t="s">
        <v>526</v>
      </c>
    </row>
    <row r="34" spans="1:46" ht="27.1"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t="s">
        <v>526</v>
      </c>
      <c r="AR34" s="347" t="s">
        <v>526</v>
      </c>
    </row>
    <row r="35" spans="1:46" ht="27.1"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225688</v>
      </c>
      <c r="AP35" s="345">
        <v>46257</v>
      </c>
      <c r="AQ35" s="346">
        <v>31871</v>
      </c>
      <c r="AR35" s="347">
        <v>45.1</v>
      </c>
    </row>
    <row r="36" spans="1:46" ht="27.1"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t="s">
        <v>526</v>
      </c>
      <c r="AP36" s="345" t="s">
        <v>526</v>
      </c>
      <c r="AQ36" s="346">
        <v>4984</v>
      </c>
      <c r="AR36" s="347" t="s">
        <v>526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v>11362</v>
      </c>
      <c r="AP37" s="345">
        <v>2329</v>
      </c>
      <c r="AQ37" s="346">
        <v>1220</v>
      </c>
      <c r="AR37" s="347">
        <v>90.9</v>
      </c>
    </row>
    <row r="38" spans="1:46" ht="27.1"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526</v>
      </c>
      <c r="AP38" s="348" t="s">
        <v>526</v>
      </c>
      <c r="AQ38" s="349">
        <v>35</v>
      </c>
      <c r="AR38" s="337" t="s">
        <v>526</v>
      </c>
      <c r="AS38" s="344"/>
    </row>
    <row r="39" spans="1:46" ht="12.95"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-3988</v>
      </c>
      <c r="AP39" s="345">
        <v>-817</v>
      </c>
      <c r="AQ39" s="346">
        <v>-8070</v>
      </c>
      <c r="AR39" s="347">
        <v>-89.9</v>
      </c>
      <c r="AS39" s="344"/>
    </row>
    <row r="40" spans="1:46" ht="27.1"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-433008</v>
      </c>
      <c r="AP40" s="345">
        <v>-88749</v>
      </c>
      <c r="AQ40" s="346">
        <v>-130648</v>
      </c>
      <c r="AR40" s="347">
        <v>-32.1</v>
      </c>
      <c r="AS40" s="344"/>
    </row>
    <row r="41" spans="1:46" ht="12.95"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370626</v>
      </c>
      <c r="AP41" s="345">
        <v>75964</v>
      </c>
      <c r="AQ41" s="346">
        <v>48590</v>
      </c>
      <c r="AR41" s="347">
        <v>56.3</v>
      </c>
      <c r="AS41" s="344"/>
    </row>
    <row r="42" spans="1:46" ht="12.95"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2.95"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2.95"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2.95"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2.95"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2.95"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ht="12.95"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ht="12.95"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644196</v>
      </c>
      <c r="AN51" s="367">
        <v>120051</v>
      </c>
      <c r="AO51" s="368">
        <v>27.9</v>
      </c>
      <c r="AP51" s="369">
        <v>119882</v>
      </c>
      <c r="AQ51" s="370">
        <v>-6.8</v>
      </c>
      <c r="AR51" s="371">
        <v>34.700000000000003</v>
      </c>
    </row>
    <row r="52" spans="1:44" ht="12.95"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213776</v>
      </c>
      <c r="AN52" s="375">
        <v>39839</v>
      </c>
      <c r="AO52" s="376">
        <v>-6.4</v>
      </c>
      <c r="AP52" s="377">
        <v>66481</v>
      </c>
      <c r="AQ52" s="378">
        <v>8</v>
      </c>
      <c r="AR52" s="379">
        <v>-14.4</v>
      </c>
    </row>
    <row r="53" spans="1:44" ht="12.95"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751382</v>
      </c>
      <c r="AN53" s="367">
        <v>143530</v>
      </c>
      <c r="AO53" s="368">
        <v>19.600000000000001</v>
      </c>
      <c r="AP53" s="369">
        <v>116162</v>
      </c>
      <c r="AQ53" s="370">
        <v>-3.1</v>
      </c>
      <c r="AR53" s="371">
        <v>22.7</v>
      </c>
    </row>
    <row r="54" spans="1:44" ht="12.95"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488077</v>
      </c>
      <c r="AN54" s="375">
        <v>93233</v>
      </c>
      <c r="AO54" s="376">
        <v>134</v>
      </c>
      <c r="AP54" s="377">
        <v>61562</v>
      </c>
      <c r="AQ54" s="378">
        <v>-7.4</v>
      </c>
      <c r="AR54" s="379">
        <v>141.4</v>
      </c>
    </row>
    <row r="55" spans="1:44" ht="12.95"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576242</v>
      </c>
      <c r="AN55" s="367">
        <v>112679</v>
      </c>
      <c r="AO55" s="368">
        <v>-21.5</v>
      </c>
      <c r="AP55" s="369">
        <v>121449</v>
      </c>
      <c r="AQ55" s="370">
        <v>4.5999999999999996</v>
      </c>
      <c r="AR55" s="371">
        <v>-26.1</v>
      </c>
    </row>
    <row r="56" spans="1:44" ht="12.95"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216217</v>
      </c>
      <c r="AN56" s="375">
        <v>42279</v>
      </c>
      <c r="AO56" s="376">
        <v>-54.7</v>
      </c>
      <c r="AP56" s="377">
        <v>62922</v>
      </c>
      <c r="AQ56" s="378">
        <v>2.2000000000000002</v>
      </c>
      <c r="AR56" s="379">
        <v>-56.9</v>
      </c>
    </row>
    <row r="57" spans="1:44" ht="12.95"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512935</v>
      </c>
      <c r="AN57" s="367">
        <v>102690</v>
      </c>
      <c r="AO57" s="368">
        <v>-8.9</v>
      </c>
      <c r="AP57" s="369">
        <v>145139</v>
      </c>
      <c r="AQ57" s="370">
        <v>19.5</v>
      </c>
      <c r="AR57" s="371">
        <v>-28.4</v>
      </c>
    </row>
    <row r="58" spans="1:44" ht="12.95"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365160</v>
      </c>
      <c r="AN58" s="375">
        <v>73105</v>
      </c>
      <c r="AO58" s="376">
        <v>72.900000000000006</v>
      </c>
      <c r="AP58" s="377">
        <v>83762</v>
      </c>
      <c r="AQ58" s="378">
        <v>33.1</v>
      </c>
      <c r="AR58" s="379">
        <v>39.799999999999997</v>
      </c>
    </row>
    <row r="59" spans="1:44" ht="12.95"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790016</v>
      </c>
      <c r="AN59" s="367">
        <v>161922</v>
      </c>
      <c r="AO59" s="368">
        <v>57.7</v>
      </c>
      <c r="AP59" s="369">
        <v>332350</v>
      </c>
      <c r="AQ59" s="370">
        <v>129</v>
      </c>
      <c r="AR59" s="371">
        <v>-71.3</v>
      </c>
    </row>
    <row r="60" spans="1:44" ht="12.95"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241769</v>
      </c>
      <c r="AN60" s="375">
        <v>49553</v>
      </c>
      <c r="AO60" s="376">
        <v>-32.200000000000003</v>
      </c>
      <c r="AP60" s="377">
        <v>200453</v>
      </c>
      <c r="AQ60" s="378">
        <v>139.30000000000001</v>
      </c>
      <c r="AR60" s="379">
        <v>-171.5</v>
      </c>
    </row>
    <row r="61" spans="1:44" ht="12.95"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654954</v>
      </c>
      <c r="AN61" s="382">
        <v>128174</v>
      </c>
      <c r="AO61" s="383">
        <v>15</v>
      </c>
      <c r="AP61" s="384">
        <v>166996</v>
      </c>
      <c r="AQ61" s="385">
        <v>28.6</v>
      </c>
      <c r="AR61" s="371">
        <v>-13.6</v>
      </c>
    </row>
    <row r="62" spans="1:44" ht="12.95"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305000</v>
      </c>
      <c r="AN62" s="375">
        <v>59602</v>
      </c>
      <c r="AO62" s="376">
        <v>22.7</v>
      </c>
      <c r="AP62" s="377">
        <v>95036</v>
      </c>
      <c r="AQ62" s="378">
        <v>35</v>
      </c>
      <c r="AR62" s="379">
        <v>-12.3</v>
      </c>
    </row>
    <row r="63" spans="1:44" ht="12.95"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2.95"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2.95"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2.95"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2.95" hidden="1" x14ac:dyDescent="0.2">
      <c r="AK70" s="295"/>
      <c r="AL70" s="295"/>
      <c r="AM70" s="295"/>
      <c r="AN70" s="295"/>
      <c r="AO70" s="295"/>
      <c r="AP70" s="295"/>
      <c r="AQ70" s="295"/>
      <c r="AR70" s="295"/>
    </row>
    <row r="71" spans="1:46" ht="12.95" hidden="1" x14ac:dyDescent="0.2">
      <c r="AK71" s="295"/>
      <c r="AL71" s="295"/>
      <c r="AM71" s="295"/>
      <c r="AN71" s="295"/>
      <c r="AO71" s="295"/>
      <c r="AP71" s="295"/>
      <c r="AQ71" s="295"/>
      <c r="AR71" s="295"/>
    </row>
    <row r="72" spans="1:46" ht="12.95" hidden="1" x14ac:dyDescent="0.2">
      <c r="AK72" s="295"/>
      <c r="AL72" s="295"/>
      <c r="AM72" s="295"/>
      <c r="AN72" s="295"/>
      <c r="AO72" s="295"/>
      <c r="AP72" s="295"/>
      <c r="AQ72" s="295"/>
      <c r="AR72" s="295"/>
    </row>
    <row r="73" spans="1:46" ht="12.95" hidden="1" x14ac:dyDescent="0.2">
      <c r="AK73" s="295"/>
      <c r="AL73" s="295"/>
      <c r="AM73" s="295"/>
      <c r="AN73" s="295"/>
      <c r="AO73" s="295"/>
      <c r="AP73" s="295"/>
      <c r="AQ73" s="295"/>
      <c r="AR73" s="295"/>
    </row>
  </sheetData>
  <sheetProtection algorithmName="SHA-512" hashValue="uuQCehXHGGwc/ko0CtXKB/iBpRH4i+uYQ960pr3kpsfGDFsEShxGepIEprHEVlUSDmAO5VriMVRKHJO2jCT6Jw==" saltValue="3NqbYP6AT+Y+elx7bB/nC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2.95" x14ac:dyDescent="0.2">
      <c r="B2" s="292"/>
      <c r="DG2" s="292"/>
    </row>
    <row r="3" spans="2:125" ht="12.95"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2.95" x14ac:dyDescent="0.2"/>
    <row r="5" spans="2:125" ht="12.95" x14ac:dyDescent="0.2"/>
    <row r="6" spans="2:125" ht="12.95" x14ac:dyDescent="0.2"/>
    <row r="7" spans="2:125" ht="12.95" x14ac:dyDescent="0.2"/>
    <row r="8" spans="2:125" ht="12.95" x14ac:dyDescent="0.2"/>
    <row r="9" spans="2:125" ht="12.95" x14ac:dyDescent="0.2">
      <c r="DU9" s="292"/>
    </row>
    <row r="10" spans="2:125" ht="12.95" x14ac:dyDescent="0.2"/>
    <row r="11" spans="2:125" ht="12.95" x14ac:dyDescent="0.2"/>
    <row r="12" spans="2:125" ht="12.95" x14ac:dyDescent="0.2"/>
    <row r="13" spans="2:125" ht="12.95" x14ac:dyDescent="0.2"/>
    <row r="14" spans="2:125" ht="12.95" x14ac:dyDescent="0.2"/>
    <row r="15" spans="2:125" ht="12.95" x14ac:dyDescent="0.2"/>
    <row r="16" spans="2:125" ht="12.95" x14ac:dyDescent="0.2"/>
    <row r="17" spans="125:125" ht="12.95" x14ac:dyDescent="0.2">
      <c r="DU17" s="292"/>
    </row>
    <row r="18" spans="125:125" ht="12.95" x14ac:dyDescent="0.2"/>
    <row r="19" spans="125:125" ht="12.95" x14ac:dyDescent="0.2"/>
    <row r="20" spans="125:125" ht="12.95" x14ac:dyDescent="0.2">
      <c r="DU20" s="292"/>
    </row>
    <row r="21" spans="125:125" ht="12.95" x14ac:dyDescent="0.2">
      <c r="DU21" s="292"/>
    </row>
    <row r="22" spans="125:125" ht="12.95" x14ac:dyDescent="0.2"/>
    <row r="23" spans="125:125" ht="12.95" x14ac:dyDescent="0.2"/>
    <row r="24" spans="125:125" ht="12.95" x14ac:dyDescent="0.2"/>
    <row r="25" spans="125:125" ht="12.95" x14ac:dyDescent="0.2"/>
    <row r="26" spans="125:125" ht="12.95" x14ac:dyDescent="0.2"/>
    <row r="27" spans="125:125" ht="12.95" x14ac:dyDescent="0.2"/>
    <row r="28" spans="125:125" ht="12.95" x14ac:dyDescent="0.2">
      <c r="DU28" s="292"/>
    </row>
    <row r="29" spans="125:125" ht="12.95" x14ac:dyDescent="0.2"/>
    <row r="30" spans="125:125" ht="12.95" x14ac:dyDescent="0.2"/>
    <row r="31" spans="125:125" ht="12.95" x14ac:dyDescent="0.2"/>
    <row r="32" spans="125:125" ht="12.95" x14ac:dyDescent="0.2"/>
    <row r="33" spans="2:125" ht="12.95" x14ac:dyDescent="0.2">
      <c r="B33" s="292"/>
      <c r="G33" s="292"/>
      <c r="I33" s="292"/>
    </row>
    <row r="34" spans="2:125" ht="12.95" x14ac:dyDescent="0.2">
      <c r="C34" s="292"/>
      <c r="P34" s="292"/>
      <c r="DE34" s="292"/>
      <c r="DH34" s="292"/>
    </row>
    <row r="35" spans="2:125" ht="12.95" x14ac:dyDescent="0.2">
      <c r="D35" s="292"/>
      <c r="E35" s="292"/>
      <c r="DG35" s="292"/>
      <c r="DJ35" s="292"/>
      <c r="DP35" s="292"/>
      <c r="DQ35" s="292"/>
      <c r="DR35" s="292"/>
      <c r="DS35" s="292"/>
      <c r="DT35" s="292"/>
      <c r="DU35" s="292"/>
    </row>
    <row r="36" spans="2:125" ht="12.95"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2.95" x14ac:dyDescent="0.2">
      <c r="DU37" s="292"/>
    </row>
    <row r="38" spans="2:125" ht="12.95" x14ac:dyDescent="0.2">
      <c r="DT38" s="292"/>
      <c r="DU38" s="292"/>
    </row>
    <row r="39" spans="2:125" ht="12.95" x14ac:dyDescent="0.2"/>
    <row r="40" spans="2:125" ht="12.95" x14ac:dyDescent="0.2">
      <c r="DH40" s="292"/>
    </row>
    <row r="41" spans="2:125" ht="12.95" x14ac:dyDescent="0.2">
      <c r="DE41" s="292"/>
    </row>
    <row r="42" spans="2:125" ht="12.95" x14ac:dyDescent="0.2">
      <c r="DG42" s="292"/>
      <c r="DJ42" s="292"/>
    </row>
    <row r="43" spans="2:125" ht="12.95"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2.95" x14ac:dyDescent="0.2">
      <c r="DU44" s="292"/>
    </row>
    <row r="45" spans="2:125" ht="12.95" x14ac:dyDescent="0.2"/>
    <row r="46" spans="2:125" ht="12.95" x14ac:dyDescent="0.2"/>
    <row r="47" spans="2:125" ht="12.95" x14ac:dyDescent="0.2"/>
    <row r="48" spans="2:125" ht="12.95" x14ac:dyDescent="0.2">
      <c r="DT48" s="292"/>
      <c r="DU48" s="292"/>
    </row>
    <row r="49" spans="120:125" ht="12.95" x14ac:dyDescent="0.2">
      <c r="DU49" s="292"/>
    </row>
    <row r="50" spans="120:125" ht="12.95" x14ac:dyDescent="0.2">
      <c r="DU50" s="292"/>
    </row>
    <row r="51" spans="120:125" ht="12.95" x14ac:dyDescent="0.2">
      <c r="DP51" s="292"/>
      <c r="DQ51" s="292"/>
      <c r="DR51" s="292"/>
      <c r="DS51" s="292"/>
      <c r="DT51" s="292"/>
      <c r="DU51" s="292"/>
    </row>
    <row r="52" spans="120:125" ht="12.95" x14ac:dyDescent="0.2"/>
    <row r="53" spans="120:125" ht="12.95" x14ac:dyDescent="0.2"/>
    <row r="54" spans="120:125" ht="12.95" x14ac:dyDescent="0.2">
      <c r="DU54" s="292"/>
    </row>
    <row r="55" spans="120:125" ht="12.95" x14ac:dyDescent="0.2"/>
    <row r="56" spans="120:125" ht="12.95" x14ac:dyDescent="0.2"/>
    <row r="57" spans="120:125" ht="12.95" x14ac:dyDescent="0.2"/>
    <row r="58" spans="120:125" ht="12.95" x14ac:dyDescent="0.2">
      <c r="DU58" s="292"/>
    </row>
    <row r="59" spans="120:125" ht="12.95" x14ac:dyDescent="0.2"/>
    <row r="60" spans="120:125" ht="12.95" x14ac:dyDescent="0.2"/>
    <row r="61" spans="120:125" ht="12.95" x14ac:dyDescent="0.2"/>
    <row r="62" spans="120:125" ht="12.95" x14ac:dyDescent="0.2"/>
    <row r="63" spans="120:125" ht="12.95" x14ac:dyDescent="0.2">
      <c r="DU63" s="292"/>
    </row>
    <row r="64" spans="120:125" ht="12.95" x14ac:dyDescent="0.2">
      <c r="DT64" s="292"/>
      <c r="DU64" s="292"/>
    </row>
    <row r="65" spans="123:125" ht="12.95" x14ac:dyDescent="0.2"/>
    <row r="66" spans="123:125" ht="12.95" x14ac:dyDescent="0.2"/>
    <row r="67" spans="123:125" ht="12.95" x14ac:dyDescent="0.2"/>
    <row r="68" spans="123:125" ht="12.95" x14ac:dyDescent="0.2"/>
    <row r="69" spans="123:125" ht="12.95" x14ac:dyDescent="0.2">
      <c r="DS69" s="292"/>
      <c r="DT69" s="292"/>
      <c r="DU69" s="292"/>
    </row>
    <row r="70" spans="123:125" ht="12.95" x14ac:dyDescent="0.2"/>
    <row r="71" spans="123:125" ht="12.95" x14ac:dyDescent="0.2"/>
    <row r="72" spans="123:125" ht="12.95" x14ac:dyDescent="0.2"/>
    <row r="73" spans="123:125" ht="12.95" x14ac:dyDescent="0.2"/>
    <row r="74" spans="123:125" ht="12.95" x14ac:dyDescent="0.2"/>
    <row r="75" spans="123:125" ht="12.95" x14ac:dyDescent="0.2"/>
    <row r="76" spans="123:125" ht="12.95" x14ac:dyDescent="0.2"/>
    <row r="77" spans="123:125" ht="12.95" x14ac:dyDescent="0.2"/>
    <row r="78" spans="123:125" ht="12.95" x14ac:dyDescent="0.2"/>
    <row r="79" spans="123:125" ht="12.95" x14ac:dyDescent="0.2"/>
    <row r="80" spans="123:125" ht="12.95" x14ac:dyDescent="0.2"/>
    <row r="81" spans="116:125" ht="12.95" x14ac:dyDescent="0.2"/>
    <row r="82" spans="116:125" ht="12.95" x14ac:dyDescent="0.2">
      <c r="DL82" s="292"/>
    </row>
    <row r="83" spans="116:125" ht="12.95" x14ac:dyDescent="0.2">
      <c r="DM83" s="292"/>
      <c r="DN83" s="292"/>
      <c r="DO83" s="292"/>
      <c r="DP83" s="292"/>
      <c r="DQ83" s="292"/>
      <c r="DR83" s="292"/>
      <c r="DS83" s="292"/>
      <c r="DT83" s="292"/>
      <c r="DU83" s="292"/>
    </row>
    <row r="84" spans="116:125" ht="12.95" x14ac:dyDescent="0.2"/>
    <row r="85" spans="116:125" ht="12.95" x14ac:dyDescent="0.2"/>
    <row r="86" spans="116:125" ht="12.95" x14ac:dyDescent="0.2"/>
    <row r="87" spans="116:125" ht="12.95" x14ac:dyDescent="0.2"/>
    <row r="88" spans="116:125" ht="12.95" x14ac:dyDescent="0.2">
      <c r="DU88" s="292"/>
    </row>
    <row r="89" spans="116:125" ht="12.95" x14ac:dyDescent="0.2"/>
    <row r="90" spans="116:125" ht="12.95" x14ac:dyDescent="0.2"/>
    <row r="91" spans="116:125" ht="12.95"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iFO1g1f10euBNIs0gPbkmxxwScr7DpTcSxRsB9CiL0X6Vor4uDdnHQRb6dBEyVXN/PyPXI9j3iq1g71P7+SdzQ==" saltValue="JtccFitwmIlGdMvlxxqg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2.95" x14ac:dyDescent="0.2">
      <c r="B2" s="292"/>
      <c r="T2" s="292"/>
    </row>
    <row r="3" spans="1:125" ht="12.95"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2.95" x14ac:dyDescent="0.2"/>
    <row r="5" spans="1:125" ht="12.95" x14ac:dyDescent="0.2"/>
    <row r="6" spans="1:125" ht="12.95" x14ac:dyDescent="0.2"/>
    <row r="7" spans="1:125" ht="12.95" x14ac:dyDescent="0.2"/>
    <row r="8" spans="1:125" ht="12.95" x14ac:dyDescent="0.2"/>
    <row r="9" spans="1:125" ht="12.95" x14ac:dyDescent="0.2"/>
    <row r="10" spans="1:125" ht="12.95" x14ac:dyDescent="0.2"/>
    <row r="11" spans="1:125" ht="12.95" x14ac:dyDescent="0.2"/>
    <row r="12" spans="1:125" ht="12.95" x14ac:dyDescent="0.2"/>
    <row r="13" spans="1:125" ht="12.95" x14ac:dyDescent="0.2"/>
    <row r="14" spans="1:125" ht="12.95" x14ac:dyDescent="0.2"/>
    <row r="15" spans="1:125" ht="12.95" x14ac:dyDescent="0.2"/>
    <row r="16" spans="1:125" ht="12.95" x14ac:dyDescent="0.2"/>
    <row r="17" ht="12.95" x14ac:dyDescent="0.2"/>
    <row r="18" ht="12.95" x14ac:dyDescent="0.2"/>
    <row r="19" ht="12.95" x14ac:dyDescent="0.2"/>
    <row r="20" ht="12.95" x14ac:dyDescent="0.2"/>
    <row r="21" ht="12.95" x14ac:dyDescent="0.2"/>
    <row r="22" ht="12.95" x14ac:dyDescent="0.2"/>
    <row r="23" ht="12.95" x14ac:dyDescent="0.2"/>
    <row r="24" ht="12.95" x14ac:dyDescent="0.2"/>
    <row r="25" ht="12.95" x14ac:dyDescent="0.2"/>
    <row r="26" ht="12.95" x14ac:dyDescent="0.2"/>
    <row r="27" ht="12.95" x14ac:dyDescent="0.2"/>
    <row r="28" ht="12.95" x14ac:dyDescent="0.2"/>
    <row r="29" ht="12.95" x14ac:dyDescent="0.2"/>
    <row r="30" ht="12.95" x14ac:dyDescent="0.2"/>
    <row r="31" ht="12.95" x14ac:dyDescent="0.2"/>
    <row r="32" ht="12.95" x14ac:dyDescent="0.2"/>
    <row r="33" spans="2:125" ht="12.95" x14ac:dyDescent="0.2">
      <c r="B33" s="292"/>
      <c r="G33" s="292"/>
      <c r="I33" s="292"/>
    </row>
    <row r="34" spans="2:125" ht="12.95" x14ac:dyDescent="0.2">
      <c r="C34" s="292"/>
      <c r="P34" s="292"/>
      <c r="R34" s="292"/>
      <c r="U34" s="292"/>
    </row>
    <row r="35" spans="2:125" ht="12.95"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2.95" x14ac:dyDescent="0.2">
      <c r="F36" s="292"/>
      <c r="H36" s="292"/>
      <c r="J36" s="292"/>
      <c r="K36" s="292"/>
      <c r="L36" s="292"/>
      <c r="M36" s="292"/>
      <c r="N36" s="292"/>
      <c r="O36" s="292"/>
      <c r="Q36" s="292"/>
      <c r="S36" s="292"/>
      <c r="V36" s="292"/>
    </row>
    <row r="37" spans="2:125" ht="12.95" x14ac:dyDescent="0.2"/>
    <row r="38" spans="2:125" ht="12.95" x14ac:dyDescent="0.2"/>
    <row r="39" spans="2:125" ht="12.95" x14ac:dyDescent="0.2"/>
    <row r="40" spans="2:125" ht="12.95" x14ac:dyDescent="0.2">
      <c r="U40" s="292"/>
    </row>
    <row r="41" spans="2:125" ht="12.95" x14ac:dyDescent="0.2">
      <c r="R41" s="292"/>
    </row>
    <row r="42" spans="2:125" ht="12.95"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2.95" x14ac:dyDescent="0.2">
      <c r="Q43" s="292"/>
      <c r="S43" s="292"/>
      <c r="V43" s="292"/>
    </row>
    <row r="44" spans="2:125" ht="12.95" x14ac:dyDescent="0.2"/>
    <row r="45" spans="2:125" ht="12.95" x14ac:dyDescent="0.2"/>
    <row r="46" spans="2:125" ht="12.95" x14ac:dyDescent="0.2"/>
    <row r="47" spans="2:125" ht="12.95" x14ac:dyDescent="0.2"/>
    <row r="48" spans="2:125" ht="12.95" x14ac:dyDescent="0.2"/>
    <row r="49" ht="12.95" x14ac:dyDescent="0.2"/>
    <row r="50" ht="12.95" x14ac:dyDescent="0.2"/>
    <row r="51" ht="12.95" x14ac:dyDescent="0.2"/>
    <row r="52" ht="12.95" x14ac:dyDescent="0.2"/>
    <row r="53" ht="12.95" x14ac:dyDescent="0.2"/>
    <row r="54" ht="12.95" x14ac:dyDescent="0.2"/>
    <row r="55" ht="12.95" x14ac:dyDescent="0.2"/>
    <row r="56" ht="12.95" x14ac:dyDescent="0.2"/>
    <row r="57" ht="12.95" x14ac:dyDescent="0.2"/>
    <row r="58" ht="12.95" x14ac:dyDescent="0.2"/>
    <row r="59" ht="12.95" x14ac:dyDescent="0.2"/>
    <row r="60" ht="12.95" x14ac:dyDescent="0.2"/>
    <row r="61" ht="12.95" x14ac:dyDescent="0.2"/>
    <row r="62" ht="12.95" x14ac:dyDescent="0.2"/>
    <row r="63" ht="12.95" x14ac:dyDescent="0.2"/>
    <row r="64" ht="12.95" x14ac:dyDescent="0.2"/>
    <row r="65" ht="12.95" x14ac:dyDescent="0.2"/>
    <row r="66" ht="12.95" x14ac:dyDescent="0.2"/>
    <row r="67" ht="12.95" x14ac:dyDescent="0.2"/>
    <row r="68" ht="12.95" x14ac:dyDescent="0.2"/>
    <row r="69" ht="12.95" x14ac:dyDescent="0.2"/>
    <row r="70" ht="12.95" x14ac:dyDescent="0.2"/>
    <row r="71" ht="12.95" x14ac:dyDescent="0.2"/>
    <row r="72" ht="12.95" x14ac:dyDescent="0.2"/>
    <row r="73" ht="12.95" x14ac:dyDescent="0.2"/>
    <row r="74" ht="12.95" x14ac:dyDescent="0.2"/>
    <row r="75" ht="12.95" x14ac:dyDescent="0.2"/>
    <row r="76" ht="12.95" x14ac:dyDescent="0.2"/>
    <row r="77" ht="12.95" x14ac:dyDescent="0.2"/>
    <row r="78" ht="12.95" x14ac:dyDescent="0.2"/>
    <row r="79" ht="12.95" x14ac:dyDescent="0.2"/>
    <row r="80" ht="12.95" x14ac:dyDescent="0.2"/>
    <row r="81" ht="12.95" x14ac:dyDescent="0.2"/>
    <row r="82" ht="12.95" x14ac:dyDescent="0.2"/>
    <row r="83" ht="12.95" x14ac:dyDescent="0.2"/>
    <row r="84" ht="12.95" x14ac:dyDescent="0.2"/>
    <row r="85" ht="12.95" x14ac:dyDescent="0.2"/>
    <row r="86" ht="12.95" x14ac:dyDescent="0.2"/>
    <row r="87" ht="12.95" x14ac:dyDescent="0.2"/>
    <row r="88" ht="12.95" x14ac:dyDescent="0.2"/>
    <row r="89" ht="12.95" x14ac:dyDescent="0.2"/>
    <row r="90" ht="12.95" x14ac:dyDescent="0.2"/>
    <row r="91" ht="12.95"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oPauMo5lBVR8Kje5c9xh1bS9/vUgFadlUTiziXiG/Z4r+CXl0YSCyFz1XqCY6G/h7hl/OyG7+niOGzFNfLaSIg==" saltValue="s/S3XNHggtIRN0ZoDJlT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45" customHeight="1" x14ac:dyDescent="0.2"/>
    <row r="2" ht="16.45" customHeight="1" x14ac:dyDescent="0.2"/>
    <row r="3" ht="16.45" customHeight="1" x14ac:dyDescent="0.2"/>
    <row r="4" ht="16.45" customHeight="1" x14ac:dyDescent="0.2"/>
    <row r="5" ht="16.45" customHeight="1" x14ac:dyDescent="0.2"/>
    <row r="6" ht="16.45" customHeight="1" x14ac:dyDescent="0.2"/>
    <row r="7" ht="16.45" customHeight="1" x14ac:dyDescent="0.2"/>
    <row r="8" ht="16.45" customHeight="1" x14ac:dyDescent="0.2"/>
    <row r="9" ht="16.45" customHeight="1" x14ac:dyDescent="0.2"/>
    <row r="10" ht="16.45" customHeight="1" x14ac:dyDescent="0.2"/>
    <row r="11" ht="16.45" customHeight="1" x14ac:dyDescent="0.2"/>
    <row r="12" ht="16.45" customHeight="1" x14ac:dyDescent="0.2"/>
    <row r="13" ht="16.45" customHeight="1" x14ac:dyDescent="0.2"/>
    <row r="14" ht="16.45" customHeight="1" x14ac:dyDescent="0.2"/>
    <row r="15" ht="16.45" customHeight="1" x14ac:dyDescent="0.2"/>
    <row r="16" ht="16.45" customHeight="1" x14ac:dyDescent="0.2"/>
    <row r="17" ht="16.45" customHeight="1" x14ac:dyDescent="0.2"/>
    <row r="18" ht="16.45" customHeight="1" x14ac:dyDescent="0.2"/>
    <row r="19" ht="16.45" customHeight="1" x14ac:dyDescent="0.2"/>
    <row r="20" ht="16.45" customHeight="1" x14ac:dyDescent="0.2"/>
    <row r="21" ht="16.45" customHeight="1" x14ac:dyDescent="0.2"/>
    <row r="22" ht="16.45" customHeight="1" x14ac:dyDescent="0.2"/>
    <row r="23" ht="16.45" customHeight="1" x14ac:dyDescent="0.2"/>
    <row r="24" ht="16.45" customHeight="1" x14ac:dyDescent="0.2"/>
    <row r="25" ht="16.45" customHeight="1" x14ac:dyDescent="0.2"/>
    <row r="26" ht="16.45" customHeight="1" x14ac:dyDescent="0.2"/>
    <row r="27" ht="16.45" customHeight="1" x14ac:dyDescent="0.2"/>
    <row r="28" ht="16.45" customHeight="1" x14ac:dyDescent="0.2"/>
    <row r="29" ht="16.45" customHeight="1" x14ac:dyDescent="0.2"/>
    <row r="30" ht="16.45" customHeight="1" x14ac:dyDescent="0.2"/>
    <row r="31" ht="16.45" customHeight="1" x14ac:dyDescent="0.2"/>
    <row r="32" ht="16.45" customHeight="1" x14ac:dyDescent="0.2"/>
    <row r="33" spans="2:10" ht="16.45" customHeight="1" x14ac:dyDescent="0.2"/>
    <row r="34" spans="2:10" ht="16.45" customHeight="1" x14ac:dyDescent="0.2"/>
    <row r="35" spans="2:10" ht="16.45" customHeight="1" x14ac:dyDescent="0.2"/>
    <row r="36" spans="2:10" ht="16.45" customHeight="1" x14ac:dyDescent="0.2"/>
    <row r="37" spans="2:10" ht="16.45" customHeight="1" x14ac:dyDescent="0.2"/>
    <row r="38" spans="2:10" ht="16.45" customHeight="1" x14ac:dyDescent="0.2"/>
    <row r="39" spans="2:10" ht="16.45" customHeight="1" x14ac:dyDescent="0.2"/>
    <row r="40" spans="2:10" ht="16.45" customHeight="1" x14ac:dyDescent="0.2"/>
    <row r="41" spans="2:10" ht="16.45" customHeight="1" x14ac:dyDescent="0.2"/>
    <row r="42" spans="2:10" ht="16.45" customHeight="1" x14ac:dyDescent="0.2"/>
    <row r="43" spans="2:10" ht="16.45" customHeight="1" x14ac:dyDescent="0.2"/>
    <row r="44" spans="2:10" ht="16.45" customHeight="1" x14ac:dyDescent="0.2"/>
    <row r="45" spans="2:10" ht="29.3" customHeight="1" thickBot="1" x14ac:dyDescent="0.25">
      <c r="B45" s="2"/>
      <c r="C45" s="2"/>
      <c r="D45" s="2"/>
      <c r="E45" s="2"/>
      <c r="F45" s="2"/>
      <c r="G45" s="2"/>
      <c r="H45" s="2"/>
      <c r="I45" s="2"/>
      <c r="J45" s="3" t="s">
        <v>0</v>
      </c>
    </row>
    <row r="46" spans="2:10" ht="29.3"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38" t="s">
        <v>3</v>
      </c>
      <c r="D47" s="1238"/>
      <c r="E47" s="1239"/>
      <c r="F47" s="11">
        <v>36.130000000000003</v>
      </c>
      <c r="G47" s="12">
        <v>39.200000000000003</v>
      </c>
      <c r="H47" s="12">
        <v>38.78</v>
      </c>
      <c r="I47" s="12">
        <v>40.26</v>
      </c>
      <c r="J47" s="13">
        <v>37.31</v>
      </c>
    </row>
    <row r="48" spans="2:10" ht="57.75" customHeight="1" x14ac:dyDescent="0.2">
      <c r="B48" s="14"/>
      <c r="C48" s="1240" t="s">
        <v>4</v>
      </c>
      <c r="D48" s="1240"/>
      <c r="E48" s="1241"/>
      <c r="F48" s="15">
        <v>3.93</v>
      </c>
      <c r="G48" s="16">
        <v>4.3600000000000003</v>
      </c>
      <c r="H48" s="16">
        <v>3.44</v>
      </c>
      <c r="I48" s="16">
        <v>4.1500000000000004</v>
      </c>
      <c r="J48" s="17">
        <v>4</v>
      </c>
    </row>
    <row r="49" spans="2:10" ht="57.75" customHeight="1" thickBot="1" x14ac:dyDescent="0.25">
      <c r="B49" s="18"/>
      <c r="C49" s="1242" t="s">
        <v>5</v>
      </c>
      <c r="D49" s="1242"/>
      <c r="E49" s="1243"/>
      <c r="F49" s="19" t="s">
        <v>573</v>
      </c>
      <c r="G49" s="20">
        <v>2.58</v>
      </c>
      <c r="H49" s="20" t="s">
        <v>574</v>
      </c>
      <c r="I49" s="20">
        <v>1.54</v>
      </c>
      <c r="J49" s="21" t="s">
        <v>575</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row r="60" spans="2:10" ht="13.5" hidden="1" customHeight="1" x14ac:dyDescent="0.2"/>
    <row r="61" spans="2:10" ht="13.5" hidden="1" customHeight="1" x14ac:dyDescent="0.2"/>
    <row r="62" spans="2:10" ht="13.5" hidden="1" customHeight="1" x14ac:dyDescent="0.2"/>
  </sheetData>
  <sheetProtection algorithmName="SHA-512" hashValue="s+vLIPQRQZ3fWOYds4pFvnSAr4XrXF305lAhBgLbUGTpUGsohgPXK02ybJ31swiX0EfT8IK8000Y5BcLzGFmRQ==" saltValue="kqZPcRQ2ntbdSVKRZ8Sa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2022-09-21T07:13:20Z</cp:lastPrinted>
  <dcterms:created xsi:type="dcterms:W3CDTF">2022-02-02T03:41:10Z</dcterms:created>
  <dcterms:modified xsi:type="dcterms:W3CDTF">2022-09-21T07:24:06Z</dcterms:modified>
  <cp:category/>
</cp:coreProperties>
</file>